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60" windowWidth="11580" windowHeight="9225" firstSheet="4" activeTab="4"/>
  </bookViews>
  <sheets>
    <sheet name="ajuda" sheetId="5" state="hidden" r:id="rId1"/>
    <sheet name="previsió cobraments" sheetId="2" state="hidden" r:id="rId2"/>
    <sheet name="previsió pagaments" sheetId="3" state="hidden" r:id="rId3"/>
    <sheet name="resum" sheetId="1" state="hidden" r:id="rId4"/>
    <sheet name="exemple" sheetId="6" r:id="rId5"/>
    <sheet name="Conceptes" sheetId="7" r:id="rId6"/>
  </sheets>
  <definedNames>
    <definedName name="_xlnm.Print_Area" localSheetId="0">ajuda!$A$1:$J$26</definedName>
    <definedName name="_xlnm.Print_Area" localSheetId="4">exemple!$A$1:$N$96</definedName>
    <definedName name="_xlnm.Print_Area" localSheetId="1">'previsió cobraments'!$A$1:$N$34</definedName>
    <definedName name="_xlnm.Print_Area" localSheetId="2">'previsió pagaments'!$A$1:$N$34</definedName>
    <definedName name="_xlnm.Print_Area" localSheetId="3">resum!$A$1:$N$22</definedName>
  </definedNames>
  <calcPr calcId="145621"/>
</workbook>
</file>

<file path=xl/calcChain.xml><?xml version="1.0" encoding="utf-8"?>
<calcChain xmlns="http://schemas.openxmlformats.org/spreadsheetml/2006/main">
  <c r="P14" i="6" l="1"/>
  <c r="P20" i="6"/>
  <c r="P19" i="6"/>
  <c r="P18" i="6"/>
  <c r="P17" i="6"/>
  <c r="P16" i="6"/>
  <c r="P15" i="6"/>
  <c r="P13" i="6"/>
  <c r="P12" i="6"/>
  <c r="P11" i="6"/>
  <c r="P10" i="6"/>
  <c r="B26" i="6"/>
  <c r="B23" i="6"/>
  <c r="B81" i="6" s="1"/>
  <c r="B61" i="6"/>
  <c r="B82" i="6" s="1"/>
  <c r="C23" i="6"/>
  <c r="C81" i="6" s="1"/>
  <c r="C61" i="6"/>
  <c r="C82" i="6" s="1"/>
  <c r="D23" i="6"/>
  <c r="D81" i="6" s="1"/>
  <c r="D61" i="6"/>
  <c r="D82" i="6" s="1"/>
  <c r="E23" i="6"/>
  <c r="E81" i="6" s="1"/>
  <c r="E61" i="6"/>
  <c r="E82" i="6" s="1"/>
  <c r="F23" i="6"/>
  <c r="F81" i="6" s="1"/>
  <c r="F61" i="6"/>
  <c r="F82" i="6" s="1"/>
  <c r="G23" i="6"/>
  <c r="G81" i="6" s="1"/>
  <c r="G61" i="6"/>
  <c r="G82" i="6" s="1"/>
  <c r="H23" i="6"/>
  <c r="H81" i="6" s="1"/>
  <c r="H61" i="6"/>
  <c r="H82" i="6" s="1"/>
  <c r="I23" i="6"/>
  <c r="I81" i="6" s="1"/>
  <c r="I61" i="6"/>
  <c r="I82" i="6" s="1"/>
  <c r="J23" i="6"/>
  <c r="J81" i="6" s="1"/>
  <c r="J61" i="6"/>
  <c r="J82" i="6" s="1"/>
  <c r="K23" i="6"/>
  <c r="K81" i="6" s="1"/>
  <c r="K61" i="6"/>
  <c r="K82" i="6" s="1"/>
  <c r="L23" i="6"/>
  <c r="L81" i="6" s="1"/>
  <c r="L61" i="6"/>
  <c r="L82" i="6" s="1"/>
  <c r="M23" i="6"/>
  <c r="M81" i="6" s="1"/>
  <c r="M61" i="6"/>
  <c r="M82" i="6" s="1"/>
  <c r="N80" i="6"/>
  <c r="N48" i="6"/>
  <c r="N49" i="6"/>
  <c r="N50" i="6"/>
  <c r="N51" i="6"/>
  <c r="N52" i="6"/>
  <c r="N53" i="6"/>
  <c r="N54" i="6"/>
  <c r="N55" i="6"/>
  <c r="N56" i="6"/>
  <c r="N57" i="6"/>
  <c r="N58" i="6"/>
  <c r="N61" i="6"/>
  <c r="N19" i="6"/>
  <c r="N20" i="6"/>
  <c r="N13" i="6"/>
  <c r="N14" i="6"/>
  <c r="N15" i="6"/>
  <c r="N10" i="6"/>
  <c r="N16" i="6"/>
  <c r="N18" i="6"/>
  <c r="N11" i="6"/>
  <c r="N23" i="6" s="1"/>
  <c r="N12" i="6"/>
  <c r="N17" i="6"/>
  <c r="N19" i="2"/>
  <c r="N20" i="2"/>
  <c r="N13" i="2"/>
  <c r="N14" i="2"/>
  <c r="N15" i="2"/>
  <c r="N21" i="2"/>
  <c r="N10" i="2"/>
  <c r="N16" i="2"/>
  <c r="N18" i="2"/>
  <c r="N11" i="2"/>
  <c r="N12" i="2"/>
  <c r="N17" i="2"/>
  <c r="N23" i="2"/>
  <c r="C23" i="2"/>
  <c r="D23" i="2"/>
  <c r="E23" i="2"/>
  <c r="F23" i="2"/>
  <c r="G23" i="2"/>
  <c r="H23" i="2"/>
  <c r="I23" i="2"/>
  <c r="J23" i="2"/>
  <c r="K23" i="2"/>
  <c r="L23" i="2"/>
  <c r="M23" i="2"/>
  <c r="B23" i="2"/>
  <c r="N10" i="3"/>
  <c r="N11" i="3"/>
  <c r="N12" i="3"/>
  <c r="N13" i="3"/>
  <c r="N14" i="3"/>
  <c r="N15" i="3"/>
  <c r="N16" i="3"/>
  <c r="N17" i="3"/>
  <c r="N18" i="3"/>
  <c r="N19" i="3"/>
  <c r="N20" i="3"/>
  <c r="N21" i="3"/>
  <c r="N23" i="3"/>
  <c r="M23" i="3"/>
  <c r="L23" i="3"/>
  <c r="K23" i="3"/>
  <c r="J23" i="3"/>
  <c r="I23" i="3"/>
  <c r="H23" i="3"/>
  <c r="G23" i="3"/>
  <c r="F23" i="3"/>
  <c r="E23" i="3"/>
  <c r="D23" i="3"/>
  <c r="C23" i="3"/>
  <c r="B23" i="3"/>
  <c r="B9" i="1"/>
  <c r="B10" i="1"/>
  <c r="B11" i="1"/>
  <c r="C8" i="1" s="1"/>
  <c r="C11" i="1" s="1"/>
  <c r="C9" i="1"/>
  <c r="C10" i="1"/>
  <c r="D9" i="1"/>
  <c r="D10" i="1"/>
  <c r="E9" i="1"/>
  <c r="E10" i="1"/>
  <c r="F9" i="1"/>
  <c r="F10" i="1"/>
  <c r="G9" i="1"/>
  <c r="G10" i="1"/>
  <c r="H9" i="1"/>
  <c r="H10" i="1"/>
  <c r="I9" i="1"/>
  <c r="I10" i="1"/>
  <c r="J9" i="1"/>
  <c r="J10" i="1"/>
  <c r="K9" i="1"/>
  <c r="K10" i="1"/>
  <c r="L9" i="1"/>
  <c r="L10" i="1"/>
  <c r="M9" i="1"/>
  <c r="M10" i="1"/>
  <c r="N8" i="1"/>
  <c r="N9" i="1"/>
  <c r="N10" i="1"/>
  <c r="N11" i="1"/>
  <c r="B15" i="1"/>
  <c r="B14" i="1"/>
  <c r="N82" i="6" l="1"/>
  <c r="D8" i="1"/>
  <c r="D11" i="1" s="1"/>
  <c r="C15" i="1"/>
  <c r="C14" i="1"/>
  <c r="B83" i="6"/>
  <c r="C80" i="6" s="1"/>
  <c r="C83" i="6" s="1"/>
  <c r="D80" i="6" s="1"/>
  <c r="D83" i="6" s="1"/>
  <c r="E80" i="6" s="1"/>
  <c r="E83" i="6" s="1"/>
  <c r="F80" i="6" s="1"/>
  <c r="F83" i="6" s="1"/>
  <c r="G80" i="6" s="1"/>
  <c r="G83" i="6" s="1"/>
  <c r="H80" i="6" s="1"/>
  <c r="H83" i="6" s="1"/>
  <c r="I80" i="6" s="1"/>
  <c r="I83" i="6" s="1"/>
  <c r="J80" i="6" s="1"/>
  <c r="J83" i="6" s="1"/>
  <c r="K80" i="6" s="1"/>
  <c r="K83" i="6" s="1"/>
  <c r="L80" i="6" s="1"/>
  <c r="L83" i="6" s="1"/>
  <c r="M80" i="6" s="1"/>
  <c r="M83" i="6" s="1"/>
  <c r="N81" i="6"/>
  <c r="N83" i="6" s="1"/>
  <c r="E8" i="1" l="1"/>
  <c r="E11" i="1" s="1"/>
  <c r="D14" i="1"/>
  <c r="D15" i="1"/>
  <c r="F8" i="1" l="1"/>
  <c r="F11" i="1" s="1"/>
  <c r="E15" i="1"/>
  <c r="E14" i="1"/>
  <c r="G8" i="1" l="1"/>
  <c r="G11" i="1" s="1"/>
  <c r="F14" i="1"/>
  <c r="F15" i="1"/>
  <c r="H8" i="1" l="1"/>
  <c r="H11" i="1" s="1"/>
  <c r="G15" i="1"/>
  <c r="G14" i="1"/>
  <c r="I8" i="1" l="1"/>
  <c r="I11" i="1" s="1"/>
  <c r="H14" i="1"/>
  <c r="H15" i="1"/>
  <c r="J8" i="1" l="1"/>
  <c r="J11" i="1" s="1"/>
  <c r="I15" i="1"/>
  <c r="I14" i="1"/>
  <c r="K8" i="1" l="1"/>
  <c r="K11" i="1" s="1"/>
  <c r="J14" i="1"/>
  <c r="J15" i="1"/>
  <c r="L8" i="1" l="1"/>
  <c r="L11" i="1" s="1"/>
  <c r="K15" i="1"/>
  <c r="K14" i="1"/>
  <c r="M8" i="1" l="1"/>
  <c r="M11" i="1" s="1"/>
  <c r="L14" i="1"/>
  <c r="L15" i="1"/>
  <c r="M15" i="1" l="1"/>
  <c r="M14" i="1"/>
</calcChain>
</file>

<file path=xl/comments1.xml><?xml version="1.0" encoding="utf-8"?>
<comments xmlns="http://schemas.openxmlformats.org/spreadsheetml/2006/main">
  <authors>
    <author>u2f10jec</author>
  </authors>
  <commentList>
    <comment ref="B8" authorId="0">
      <text>
        <r>
          <rPr>
            <b/>
            <sz val="8"/>
            <color indexed="81"/>
            <rFont val="Tahoma"/>
            <family val="2"/>
          </rPr>
          <t>Avís:</t>
        </r>
        <r>
          <rPr>
            <sz val="8"/>
            <color indexed="81"/>
            <rFont val="Tahoma"/>
          </rPr>
          <t xml:space="preserve">
No oblideu consignar aquí l'existència inicial que serà, òbviament, aquella amb què es va tancar a 31 de desembre de l'exercici anterior. Això us recalcularà l'existència prevista per a cada final de mes.</t>
        </r>
      </text>
    </comment>
  </commentList>
</comments>
</file>

<file path=xl/comments2.xml><?xml version="1.0" encoding="utf-8"?>
<comments xmlns="http://schemas.openxmlformats.org/spreadsheetml/2006/main">
  <authors>
    <author>u2f10jec</author>
  </authors>
  <commentList>
    <comment ref="B80" authorId="0">
      <text>
        <r>
          <rPr>
            <b/>
            <sz val="10"/>
            <color indexed="81"/>
            <rFont val="Tahoma"/>
            <family val="2"/>
          </rPr>
          <t>Observacions:</t>
        </r>
        <r>
          <rPr>
            <sz val="10"/>
            <color indexed="81"/>
            <rFont val="Tahoma"/>
            <family val="2"/>
          </rPr>
          <t xml:space="preserve">
Proveu de modificar l'existència inicial en aquesta casella i observareu com es recalcula l'existència prevista per a cada final de mes.</t>
        </r>
      </text>
    </comment>
  </commentList>
</comments>
</file>

<file path=xl/sharedStrings.xml><?xml version="1.0" encoding="utf-8"?>
<sst xmlns="http://schemas.openxmlformats.org/spreadsheetml/2006/main" count="166" uniqueCount="38">
  <si>
    <t>GEN</t>
  </si>
  <si>
    <t>FEB</t>
  </si>
  <si>
    <t>MAR</t>
  </si>
  <si>
    <t>ABR</t>
  </si>
  <si>
    <t>MAI</t>
  </si>
  <si>
    <t>JUN</t>
  </si>
  <si>
    <t>JUL</t>
  </si>
  <si>
    <t>AGO</t>
  </si>
  <si>
    <t>SET</t>
  </si>
  <si>
    <t>OCT</t>
  </si>
  <si>
    <t>NOV</t>
  </si>
  <si>
    <t>DES</t>
  </si>
  <si>
    <t>Saldo inicial</t>
  </si>
  <si>
    <t>Pagaments</t>
  </si>
  <si>
    <t>Saldo final</t>
  </si>
  <si>
    <t>Ajuntament de ............................</t>
  </si>
  <si>
    <t>PRESSUPOST ANUAL DE TRESORERIA PER A L'EXERCICI .............</t>
  </si>
  <si>
    <t>TOTALS</t>
  </si>
  <si>
    <t xml:space="preserve">PRESSUPOST ANUAL DE TRESORERIA PER A L'EXERCICI .............  </t>
  </si>
  <si>
    <t>Cap. 1</t>
  </si>
  <si>
    <t>Cap. 2</t>
  </si>
  <si>
    <t>Cap. 3</t>
  </si>
  <si>
    <t>Concepte</t>
  </si>
  <si>
    <t xml:space="preserve">Previsió de cobraments  </t>
  </si>
  <si>
    <t>Cap. 4</t>
  </si>
  <si>
    <t>Cap. 5</t>
  </si>
  <si>
    <t>Cap. 6</t>
  </si>
  <si>
    <t>Cap. 7</t>
  </si>
  <si>
    <t>Cap. 8</t>
  </si>
  <si>
    <t>Cap. 9</t>
  </si>
  <si>
    <t>Previsió de pagaments</t>
  </si>
  <si>
    <t>Cobraments</t>
  </si>
  <si>
    <t>extrapressup.</t>
  </si>
  <si>
    <t>exerc. tancats</t>
  </si>
  <si>
    <t>Ajuntament de Romanyà del Vallès</t>
  </si>
  <si>
    <t>PRESSUPOST ANUAL DE TRESORERIA PER A L'EXERCICI 2005</t>
  </si>
  <si>
    <t>Total</t>
  </si>
  <si>
    <t>MITJANA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</si>
</sst>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_-* #,##0\ _P_t_s_-;\-* #,##0\ _P_t_s_-;_-* &quot;-&quot;\ _P_t_s_-;_-@_-"/>
  </numFmts>
  <fonts count="16" x14ac:knownFonts="1">
    <font>
      <sz val="10"/>
      <name val="Arial"/>
    </font>
    <font>
      <sz val="10"/>
      <name val="Arial"/>
    </font>
    <font>
      <sz val="7"/>
      <color indexed="8"/>
      <name val="MS Sans Serif"/>
      <family val="2"/>
    </font>
    <font>
      <sz val="8"/>
      <color indexed="8"/>
      <name val="Arial"/>
    </font>
    <font>
      <sz val="7"/>
      <color indexed="8"/>
      <name val="Arial"/>
      <family val="2"/>
    </font>
    <font>
      <b/>
      <sz val="10"/>
      <name val="Arial"/>
      <family val="2"/>
    </font>
    <font>
      <b/>
      <sz val="12"/>
      <name val="Times New Roman"/>
      <family val="1"/>
    </font>
    <font>
      <b/>
      <sz val="7"/>
      <color indexed="8"/>
      <name val="MS Sans Serif"/>
      <family val="2"/>
    </font>
    <font>
      <sz val="8"/>
      <color indexed="8"/>
      <name val="Arial"/>
      <family val="2"/>
    </font>
    <font>
      <b/>
      <sz val="8"/>
      <color indexed="8"/>
      <name val="Arial"/>
      <family val="2"/>
    </font>
    <font>
      <sz val="8"/>
      <color indexed="9"/>
      <name val="Arial"/>
      <family val="2"/>
    </font>
    <font>
      <sz val="10"/>
      <name val="Arial"/>
      <family val="2"/>
    </font>
    <font>
      <sz val="8"/>
      <color indexed="81"/>
      <name val="Tahoma"/>
    </font>
    <font>
      <b/>
      <sz val="8"/>
      <color indexed="81"/>
      <name val="Tahoma"/>
      <family val="2"/>
    </font>
    <font>
      <b/>
      <sz val="10"/>
      <color indexed="81"/>
      <name val="Tahoma"/>
      <family val="2"/>
    </font>
    <font>
      <sz val="10"/>
      <color indexed="81"/>
      <name val="Tahoma"/>
      <family val="2"/>
    </font>
  </fonts>
  <fills count="5">
    <fill>
      <patternFill patternType="none"/>
    </fill>
    <fill>
      <patternFill patternType="gray125"/>
    </fill>
    <fill>
      <patternFill patternType="solid">
        <fgColor indexed="43"/>
        <bgColor indexed="8"/>
      </patternFill>
    </fill>
    <fill>
      <patternFill patternType="solid">
        <fgColor indexed="43"/>
        <bgColor indexed="64"/>
      </patternFill>
    </fill>
    <fill>
      <patternFill patternType="solid">
        <fgColor indexed="55"/>
        <bgColor indexed="64"/>
      </patternFill>
    </fill>
  </fills>
  <borders count="19">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77" fontId="1" fillId="0" borderId="0" applyFont="0" applyFill="0" applyBorder="0" applyAlignment="0" applyProtection="0"/>
  </cellStyleXfs>
  <cellXfs count="45">
    <xf numFmtId="0" fontId="0" fillId="0" borderId="0" xfId="0"/>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0" xfId="0" applyFont="1" applyFill="1" applyBorder="1" applyAlignment="1">
      <alignment horizontal="left"/>
    </xf>
    <xf numFmtId="3" fontId="4" fillId="0" borderId="0" xfId="1" applyNumberFormat="1" applyFont="1" applyFill="1" applyBorder="1" applyAlignment="1">
      <alignment horizontal="right"/>
    </xf>
    <xf numFmtId="0" fontId="0" fillId="0" borderId="0" xfId="0" applyFill="1" applyBorder="1"/>
    <xf numFmtId="0" fontId="6" fillId="0" borderId="0" xfId="0" applyFont="1"/>
    <xf numFmtId="0" fontId="5" fillId="0" borderId="0" xfId="0" applyFont="1" applyAlignment="1">
      <alignment horizontal="center"/>
    </xf>
    <xf numFmtId="0" fontId="2" fillId="0" borderId="0" xfId="0" applyFont="1" applyFill="1" applyBorder="1" applyAlignment="1">
      <alignment horizontal="center"/>
    </xf>
    <xf numFmtId="0" fontId="7" fillId="0" borderId="0" xfId="0" applyFont="1" applyFill="1" applyBorder="1" applyAlignment="1">
      <alignment horizontal="center"/>
    </xf>
    <xf numFmtId="0" fontId="2" fillId="0" borderId="3" xfId="0" applyFont="1" applyFill="1" applyBorder="1" applyAlignment="1">
      <alignment horizontal="center"/>
    </xf>
    <xf numFmtId="0" fontId="7" fillId="0" borderId="3" xfId="0" applyFont="1" applyFill="1" applyBorder="1" applyAlignment="1">
      <alignment horizontal="center"/>
    </xf>
    <xf numFmtId="0" fontId="3" fillId="2" borderId="4" xfId="0" applyFont="1" applyFill="1" applyBorder="1" applyAlignment="1">
      <alignment horizontal="left"/>
    </xf>
    <xf numFmtId="0" fontId="3" fillId="3" borderId="3" xfId="0" applyFont="1" applyFill="1" applyBorder="1" applyAlignment="1">
      <alignment horizontal="left"/>
    </xf>
    <xf numFmtId="3" fontId="9" fillId="0" borderId="0" xfId="1" applyNumberFormat="1" applyFont="1" applyFill="1" applyBorder="1" applyAlignment="1">
      <alignment horizontal="right"/>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3" fontId="10" fillId="0" borderId="0" xfId="1" applyNumberFormat="1" applyFont="1" applyFill="1" applyBorder="1" applyAlignment="1">
      <alignment horizontal="right"/>
    </xf>
    <xf numFmtId="0" fontId="0" fillId="4" borderId="0" xfId="0" applyFill="1"/>
    <xf numFmtId="0" fontId="9" fillId="3" borderId="3" xfId="0" applyFont="1" applyFill="1" applyBorder="1" applyAlignment="1">
      <alignment horizontal="left"/>
    </xf>
    <xf numFmtId="0" fontId="9" fillId="0" borderId="0" xfId="0" applyFont="1" applyFill="1" applyBorder="1" applyAlignment="1">
      <alignment horizontal="left"/>
    </xf>
    <xf numFmtId="0" fontId="11" fillId="0" borderId="0" xfId="0" applyFont="1" applyAlignment="1"/>
    <xf numFmtId="4" fontId="8" fillId="0" borderId="8" xfId="1" applyNumberFormat="1" applyFont="1" applyFill="1" applyBorder="1" applyAlignment="1">
      <alignment horizontal="right"/>
    </xf>
    <xf numFmtId="4" fontId="8" fillId="0" borderId="9" xfId="1" applyNumberFormat="1" applyFont="1" applyFill="1" applyBorder="1" applyAlignment="1">
      <alignment horizontal="right"/>
    </xf>
    <xf numFmtId="4" fontId="8" fillId="0" borderId="10" xfId="1" applyNumberFormat="1" applyFont="1" applyFill="1" applyBorder="1" applyAlignment="1">
      <alignment horizontal="right"/>
    </xf>
    <xf numFmtId="4" fontId="9" fillId="0" borderId="5" xfId="1" applyNumberFormat="1" applyFont="1" applyFill="1" applyBorder="1" applyAlignment="1">
      <alignment horizontal="right"/>
    </xf>
    <xf numFmtId="4" fontId="8" fillId="0" borderId="0" xfId="1" applyNumberFormat="1" applyFont="1" applyFill="1" applyBorder="1" applyAlignment="1">
      <alignment horizontal="right"/>
    </xf>
    <xf numFmtId="4" fontId="8" fillId="0" borderId="11" xfId="1" applyNumberFormat="1" applyFont="1" applyFill="1" applyBorder="1" applyAlignment="1">
      <alignment horizontal="right"/>
    </xf>
    <xf numFmtId="4" fontId="8" fillId="0" borderId="12" xfId="1" applyNumberFormat="1" applyFont="1" applyFill="1" applyBorder="1" applyAlignment="1">
      <alignment horizontal="right"/>
    </xf>
    <xf numFmtId="4" fontId="9" fillId="0" borderId="6" xfId="1" applyNumberFormat="1" applyFont="1" applyFill="1" applyBorder="1" applyAlignment="1">
      <alignment horizontal="right"/>
    </xf>
    <xf numFmtId="4" fontId="8" fillId="0" borderId="13" xfId="1" applyNumberFormat="1" applyFont="1" applyFill="1" applyBorder="1" applyAlignment="1">
      <alignment horizontal="right"/>
    </xf>
    <xf numFmtId="4" fontId="8" fillId="0" borderId="14" xfId="1" applyNumberFormat="1" applyFont="1" applyFill="1" applyBorder="1" applyAlignment="1">
      <alignment horizontal="right"/>
    </xf>
    <xf numFmtId="4" fontId="8" fillId="0" borderId="15" xfId="1" applyNumberFormat="1" applyFont="1" applyFill="1" applyBorder="1" applyAlignment="1">
      <alignment horizontal="right"/>
    </xf>
    <xf numFmtId="4" fontId="9" fillId="0" borderId="7" xfId="1" applyNumberFormat="1" applyFont="1" applyFill="1" applyBorder="1" applyAlignment="1">
      <alignment horizontal="right"/>
    </xf>
    <xf numFmtId="4" fontId="9" fillId="3" borderId="3" xfId="1" applyNumberFormat="1" applyFont="1" applyFill="1" applyBorder="1" applyAlignment="1">
      <alignment horizontal="right"/>
    </xf>
    <xf numFmtId="4" fontId="8" fillId="2" borderId="4" xfId="1" applyNumberFormat="1" applyFont="1" applyFill="1" applyBorder="1" applyAlignment="1">
      <alignment horizontal="right"/>
    </xf>
    <xf numFmtId="4" fontId="9" fillId="3" borderId="4" xfId="1" applyNumberFormat="1" applyFont="1" applyFill="1" applyBorder="1" applyAlignment="1">
      <alignment horizontal="right"/>
    </xf>
    <xf numFmtId="4" fontId="8" fillId="0" borderId="1" xfId="1" applyNumberFormat="1" applyFont="1" applyFill="1" applyBorder="1" applyAlignment="1">
      <alignment horizontal="right"/>
    </xf>
    <xf numFmtId="4" fontId="9" fillId="0" borderId="1" xfId="1" applyNumberFormat="1" applyFont="1" applyFill="1" applyBorder="1" applyAlignment="1">
      <alignment horizontal="right"/>
    </xf>
    <xf numFmtId="4" fontId="8" fillId="0" borderId="2" xfId="1" applyNumberFormat="1" applyFont="1" applyFill="1" applyBorder="1" applyAlignment="1">
      <alignment horizontal="right"/>
    </xf>
    <xf numFmtId="0" fontId="5" fillId="0" borderId="0" xfId="0" applyFont="1" applyAlignment="1">
      <alignment horizontal="center"/>
    </xf>
    <xf numFmtId="0" fontId="5" fillId="3" borderId="16" xfId="0" applyFont="1" applyFill="1" applyBorder="1" applyAlignment="1">
      <alignment horizontal="center"/>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t> evolució dels cobraments previstos
</a:t>
            </a:r>
          </a:p>
        </c:rich>
      </c:tx>
      <c:layout>
        <c:manualLayout>
          <c:xMode val="edge"/>
          <c:yMode val="edge"/>
          <c:x val="0.23695677326423792"/>
          <c:y val="3.048780487804878E-2"/>
        </c:manualLayout>
      </c:layout>
      <c:overlay val="0"/>
      <c:spPr>
        <a:noFill/>
        <a:ln w="25400">
          <a:noFill/>
        </a:ln>
      </c:spPr>
    </c:title>
    <c:autoTitleDeleted val="0"/>
    <c:plotArea>
      <c:layout>
        <c:manualLayout>
          <c:layoutTarget val="inner"/>
          <c:xMode val="edge"/>
          <c:yMode val="edge"/>
          <c:x val="0.1804349741369885"/>
          <c:y val="0.31707317073170732"/>
          <c:w val="0.76739211891996317"/>
          <c:h val="0.48780487804878048"/>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'previsió cobraments'!$B$8:$M$8</c:f>
              <c:strCache>
                <c:ptCount val="12"/>
                <c:pt idx="0">
                  <c:v>GEN</c:v>
                </c:pt>
                <c:pt idx="1">
                  <c:v>FEB</c:v>
                </c:pt>
                <c:pt idx="2">
                  <c:v>MAR</c:v>
                </c:pt>
                <c:pt idx="3">
                  <c:v>ABR</c:v>
                </c:pt>
                <c:pt idx="4">
                  <c:v>MAI</c:v>
                </c:pt>
                <c:pt idx="5">
                  <c:v>JUN</c:v>
                </c:pt>
                <c:pt idx="6">
                  <c:v>JUL</c:v>
                </c:pt>
                <c:pt idx="7">
                  <c:v>AGO</c:v>
                </c:pt>
                <c:pt idx="8">
                  <c:v>SET</c:v>
                </c:pt>
                <c:pt idx="9">
                  <c:v>OCT</c:v>
                </c:pt>
                <c:pt idx="10">
                  <c:v>NOV</c:v>
                </c:pt>
                <c:pt idx="11">
                  <c:v>DES</c:v>
                </c:pt>
              </c:strCache>
            </c:strRef>
          </c:cat>
          <c:val>
            <c:numRef>
              <c:f>'previsió cobraments'!$B$23:$M$23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0"/>
        <c:axId val="151874944"/>
        <c:axId val="151876736"/>
      </c:barChart>
      <c:catAx>
        <c:axId val="151874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1876736"/>
        <c:crossesAt val="0"/>
        <c:auto val="1"/>
        <c:lblAlgn val="ctr"/>
        <c:lblOffset val="100"/>
        <c:tickLblSkip val="1"/>
        <c:tickMarkSkip val="1"/>
        <c:noMultiLvlLbl val="0"/>
      </c:catAx>
      <c:valAx>
        <c:axId val="1518767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t>(milers d'euros)</a:t>
                </a:r>
              </a:p>
            </c:rich>
          </c:tx>
          <c:layout>
            <c:manualLayout>
              <c:xMode val="edge"/>
              <c:yMode val="edge"/>
              <c:x val="5.652179912724941E-2"/>
              <c:y val="0.2621951219512195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18749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t> evolució dels pagaments previstos
</a:t>
            </a:r>
          </a:p>
        </c:rich>
      </c:tx>
      <c:layout>
        <c:manualLayout>
          <c:xMode val="edge"/>
          <c:yMode val="edge"/>
          <c:x val="0.24295010845986983"/>
          <c:y val="3.0303209654413202E-2"/>
        </c:manualLayout>
      </c:layout>
      <c:overlay val="0"/>
      <c:spPr>
        <a:noFill/>
        <a:ln w="25400">
          <a:noFill/>
        </a:ln>
      </c:spPr>
    </c:title>
    <c:autoTitleDeleted val="0"/>
    <c:plotArea>
      <c:layout>
        <c:manualLayout>
          <c:layoutTarget val="inner"/>
          <c:xMode val="edge"/>
          <c:yMode val="edge"/>
          <c:x val="0.18004338394793926"/>
          <c:y val="0.3151533804058973"/>
          <c:w val="0.76789587852494579"/>
          <c:h val="0.48485135447061123"/>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'previsió pagaments'!$B$8:$M$8</c:f>
              <c:strCache>
                <c:ptCount val="12"/>
                <c:pt idx="0">
                  <c:v>GEN</c:v>
                </c:pt>
                <c:pt idx="1">
                  <c:v>FEB</c:v>
                </c:pt>
                <c:pt idx="2">
                  <c:v>MAR</c:v>
                </c:pt>
                <c:pt idx="3">
                  <c:v>ABR</c:v>
                </c:pt>
                <c:pt idx="4">
                  <c:v>MAI</c:v>
                </c:pt>
                <c:pt idx="5">
                  <c:v>JUN</c:v>
                </c:pt>
                <c:pt idx="6">
                  <c:v>JUL</c:v>
                </c:pt>
                <c:pt idx="7">
                  <c:v>AGO</c:v>
                </c:pt>
                <c:pt idx="8">
                  <c:v>SET</c:v>
                </c:pt>
                <c:pt idx="9">
                  <c:v>OCT</c:v>
                </c:pt>
                <c:pt idx="10">
                  <c:v>NOV</c:v>
                </c:pt>
                <c:pt idx="11">
                  <c:v>DES</c:v>
                </c:pt>
              </c:strCache>
            </c:strRef>
          </c:cat>
          <c:val>
            <c:numRef>
              <c:f>'previsió pagaments'!$B$23:$M$23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0"/>
        <c:axId val="151897600"/>
        <c:axId val="151899136"/>
      </c:barChart>
      <c:catAx>
        <c:axId val="151897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1899136"/>
        <c:crossesAt val="0"/>
        <c:auto val="1"/>
        <c:lblAlgn val="ctr"/>
        <c:lblOffset val="100"/>
        <c:tickLblSkip val="1"/>
        <c:tickMarkSkip val="1"/>
        <c:noMultiLvlLbl val="0"/>
      </c:catAx>
      <c:valAx>
        <c:axId val="1518991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t>(milers d'euros)</a:t>
                </a:r>
              </a:p>
            </c:rich>
          </c:tx>
          <c:layout>
            <c:manualLayout>
              <c:xMode val="edge"/>
              <c:yMode val="edge"/>
              <c:x val="6.7245119305856832E-2"/>
              <c:y val="0.27272888688971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18976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ca-ES"/>
              <a:t> situació de tresoreria prevista per a cada final de mes</a:t>
            </a:r>
          </a:p>
        </c:rich>
      </c:tx>
      <c:layout>
        <c:manualLayout>
          <c:xMode val="edge"/>
          <c:yMode val="edge"/>
          <c:x val="0.20325235526606208"/>
          <c:y val="3.0303209654413202E-2"/>
        </c:manualLayout>
      </c:layout>
      <c:overlay val="0"/>
      <c:spPr>
        <a:noFill/>
        <a:ln w="25400">
          <a:noFill/>
        </a:ln>
      </c:spPr>
    </c:title>
    <c:autoTitleDeleted val="0"/>
    <c:plotArea>
      <c:layout>
        <c:manualLayout>
          <c:layoutTarget val="inner"/>
          <c:xMode val="edge"/>
          <c:yMode val="edge"/>
          <c:x val="8.6178998632810325E-2"/>
          <c:y val="0.24848631916618824"/>
          <c:w val="0.87805017474938829"/>
          <c:h val="0.55757905764120286"/>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resum!$B$6:$M$6</c:f>
              <c:strCache>
                <c:ptCount val="12"/>
                <c:pt idx="0">
                  <c:v>GEN</c:v>
                </c:pt>
                <c:pt idx="1">
                  <c:v>FEB</c:v>
                </c:pt>
                <c:pt idx="2">
                  <c:v>MAR</c:v>
                </c:pt>
                <c:pt idx="3">
                  <c:v>ABR</c:v>
                </c:pt>
                <c:pt idx="4">
                  <c:v>MAI</c:v>
                </c:pt>
                <c:pt idx="5">
                  <c:v>JUN</c:v>
                </c:pt>
                <c:pt idx="6">
                  <c:v>JUL</c:v>
                </c:pt>
                <c:pt idx="7">
                  <c:v>AGO</c:v>
                </c:pt>
                <c:pt idx="8">
                  <c:v>SET</c:v>
                </c:pt>
                <c:pt idx="9">
                  <c:v>OCT</c:v>
                </c:pt>
                <c:pt idx="10">
                  <c:v>NOV</c:v>
                </c:pt>
                <c:pt idx="11">
                  <c:v>DES</c:v>
                </c:pt>
              </c:strCache>
            </c:strRef>
          </c:cat>
          <c:val>
            <c:numRef>
              <c:f>resum!$B$14:$M$14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spPr>
            <a:solidFill>
              <a:srgbClr val="FF0000"/>
            </a:solidFill>
            <a:ln w="12700">
              <a:solidFill>
                <a:srgbClr val="000000"/>
              </a:solidFill>
              <a:prstDash val="solid"/>
            </a:ln>
          </c:spPr>
          <c:invertIfNegative val="0"/>
          <c:val>
            <c:numRef>
              <c:f>resum!$B$15:$M$15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0"/>
        <c:axId val="151906944"/>
        <c:axId val="153526656"/>
      </c:barChart>
      <c:catAx>
        <c:axId val="151906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526656"/>
        <c:crossesAt val="0"/>
        <c:auto val="1"/>
        <c:lblAlgn val="ctr"/>
        <c:lblOffset val="100"/>
        <c:tickLblSkip val="1"/>
        <c:tickMarkSkip val="1"/>
        <c:noMultiLvlLbl val="0"/>
      </c:catAx>
      <c:valAx>
        <c:axId val="15352665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ca-ES"/>
                  <a:t>(milers d'euros)</a:t>
                </a:r>
              </a:p>
            </c:rich>
          </c:tx>
          <c:layout>
            <c:manualLayout>
              <c:xMode val="edge"/>
              <c:yMode val="edge"/>
              <c:x val="8.1300942106424835E-3"/>
              <c:y val="0.24848631916618824"/>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19069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ca-ES"/>
              <a:t> evolució dels cobraments previstos
</a:t>
            </a:r>
          </a:p>
        </c:rich>
      </c:tx>
      <c:layout>
        <c:manualLayout>
          <c:xMode val="edge"/>
          <c:yMode val="edge"/>
          <c:x val="0.20940214635530674"/>
          <c:y val="2.8901734104046242E-2"/>
        </c:manualLayout>
      </c:layout>
      <c:overlay val="0"/>
      <c:spPr>
        <a:noFill/>
        <a:ln w="25400">
          <a:noFill/>
        </a:ln>
      </c:spPr>
    </c:title>
    <c:autoTitleDeleted val="0"/>
    <c:plotArea>
      <c:layout>
        <c:manualLayout>
          <c:layoutTarget val="inner"/>
          <c:xMode val="edge"/>
          <c:yMode val="edge"/>
          <c:x val="0.19444485018707053"/>
          <c:y val="0.25433526011560692"/>
          <c:w val="0.73504426883903584"/>
          <c:h val="0.44508670520231214"/>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exemple!$B$8:$M$8</c:f>
              <c:strCache>
                <c:ptCount val="12"/>
                <c:pt idx="0">
                  <c:v>GEN</c:v>
                </c:pt>
                <c:pt idx="1">
                  <c:v>FEB</c:v>
                </c:pt>
                <c:pt idx="2">
                  <c:v>MAR</c:v>
                </c:pt>
                <c:pt idx="3">
                  <c:v>ABR</c:v>
                </c:pt>
                <c:pt idx="4">
                  <c:v>MAI</c:v>
                </c:pt>
                <c:pt idx="5">
                  <c:v>JUN</c:v>
                </c:pt>
                <c:pt idx="6">
                  <c:v>JUL</c:v>
                </c:pt>
                <c:pt idx="7">
                  <c:v>AGO</c:v>
                </c:pt>
                <c:pt idx="8">
                  <c:v>SET</c:v>
                </c:pt>
                <c:pt idx="9">
                  <c:v>OCT</c:v>
                </c:pt>
                <c:pt idx="10">
                  <c:v>NOV</c:v>
                </c:pt>
                <c:pt idx="11">
                  <c:v>DES</c:v>
                </c:pt>
              </c:strCache>
            </c:strRef>
          </c:cat>
          <c:val>
            <c:numRef>
              <c:f>exemple!$B$23:$M$23</c:f>
              <c:numCache>
                <c:formatCode>#,##0.00</c:formatCode>
                <c:ptCount val="12"/>
                <c:pt idx="0">
                  <c:v>7</c:v>
                </c:pt>
                <c:pt idx="1">
                  <c:v>5</c:v>
                </c:pt>
                <c:pt idx="2">
                  <c:v>17</c:v>
                </c:pt>
                <c:pt idx="3">
                  <c:v>8</c:v>
                </c:pt>
                <c:pt idx="4">
                  <c:v>10</c:v>
                </c:pt>
                <c:pt idx="5">
                  <c:v>12</c:v>
                </c:pt>
                <c:pt idx="6">
                  <c:v>13</c:v>
                </c:pt>
                <c:pt idx="7">
                  <c:v>4</c:v>
                </c:pt>
                <c:pt idx="8">
                  <c:v>5</c:v>
                </c:pt>
                <c:pt idx="9">
                  <c:v>4</c:v>
                </c:pt>
                <c:pt idx="10">
                  <c:v>4</c:v>
                </c:pt>
                <c:pt idx="11">
                  <c:v>10</c:v>
                </c:pt>
              </c:numCache>
            </c:numRef>
          </c:val>
        </c:ser>
        <c:dLbls>
          <c:showLegendKey val="0"/>
          <c:showVal val="0"/>
          <c:showCatName val="0"/>
          <c:showSerName val="0"/>
          <c:showPercent val="0"/>
          <c:showBubbleSize val="0"/>
        </c:dLbls>
        <c:gapWidth val="40"/>
        <c:axId val="154189184"/>
        <c:axId val="160951296"/>
      </c:barChart>
      <c:catAx>
        <c:axId val="154189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75" b="0" i="0" u="none" strike="noStrike" baseline="0">
                <a:solidFill>
                  <a:srgbClr val="000000"/>
                </a:solidFill>
                <a:latin typeface="Arial"/>
                <a:ea typeface="Arial"/>
                <a:cs typeface="Arial"/>
              </a:defRPr>
            </a:pPr>
            <a:endParaRPr lang="ca-ES"/>
          </a:p>
        </c:txPr>
        <c:crossAx val="160951296"/>
        <c:crossesAt val="0"/>
        <c:auto val="1"/>
        <c:lblAlgn val="ctr"/>
        <c:lblOffset val="100"/>
        <c:tickLblSkip val="1"/>
        <c:tickMarkSkip val="1"/>
        <c:noMultiLvlLbl val="0"/>
      </c:catAx>
      <c:valAx>
        <c:axId val="16095129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ca-ES"/>
                  <a:t>(milers d'euros</a:t>
                </a:r>
              </a:p>
            </c:rich>
          </c:tx>
          <c:layout>
            <c:manualLayout>
              <c:xMode val="edge"/>
              <c:yMode val="edge"/>
              <c:x val="5.3418914886557839E-2"/>
              <c:y val="0.1965317919075144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ca-ES"/>
          </a:p>
        </c:txPr>
        <c:crossAx val="1541891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ca-ES"/>
              <a:t> evolució dels pagaments previstos
</a:t>
            </a:r>
          </a:p>
        </c:rich>
      </c:tx>
      <c:layout>
        <c:manualLayout>
          <c:xMode val="edge"/>
          <c:yMode val="edge"/>
          <c:x val="0.24295010845986983"/>
          <c:y val="3.0303209654413202E-2"/>
        </c:manualLayout>
      </c:layout>
      <c:overlay val="0"/>
      <c:spPr>
        <a:noFill/>
        <a:ln w="25400">
          <a:noFill/>
        </a:ln>
      </c:spPr>
    </c:title>
    <c:autoTitleDeleted val="0"/>
    <c:plotArea>
      <c:layout>
        <c:manualLayout>
          <c:layoutTarget val="inner"/>
          <c:xMode val="edge"/>
          <c:yMode val="edge"/>
          <c:x val="0.19088937093275488"/>
          <c:y val="0.25454696109707087"/>
          <c:w val="0.7635574837310195"/>
          <c:h val="0.4363662190235501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exemple!$B$46:$M$46</c:f>
              <c:strCache>
                <c:ptCount val="12"/>
                <c:pt idx="0">
                  <c:v>GEN</c:v>
                </c:pt>
                <c:pt idx="1">
                  <c:v>FEB</c:v>
                </c:pt>
                <c:pt idx="2">
                  <c:v>MAR</c:v>
                </c:pt>
                <c:pt idx="3">
                  <c:v>ABR</c:v>
                </c:pt>
                <c:pt idx="4">
                  <c:v>MAI</c:v>
                </c:pt>
                <c:pt idx="5">
                  <c:v>JUN</c:v>
                </c:pt>
                <c:pt idx="6">
                  <c:v>JUL</c:v>
                </c:pt>
                <c:pt idx="7">
                  <c:v>AGO</c:v>
                </c:pt>
                <c:pt idx="8">
                  <c:v>SET</c:v>
                </c:pt>
                <c:pt idx="9">
                  <c:v>OCT</c:v>
                </c:pt>
                <c:pt idx="10">
                  <c:v>NOV</c:v>
                </c:pt>
                <c:pt idx="11">
                  <c:v>DES</c:v>
                </c:pt>
              </c:strCache>
            </c:strRef>
          </c:cat>
          <c:val>
            <c:numRef>
              <c:f>exemple!$B$61:$M$61</c:f>
              <c:numCache>
                <c:formatCode>#,##0.00</c:formatCode>
                <c:ptCount val="12"/>
                <c:pt idx="0">
                  <c:v>15</c:v>
                </c:pt>
                <c:pt idx="1">
                  <c:v>10</c:v>
                </c:pt>
                <c:pt idx="2">
                  <c:v>8</c:v>
                </c:pt>
                <c:pt idx="3">
                  <c:v>23</c:v>
                </c:pt>
                <c:pt idx="4">
                  <c:v>6</c:v>
                </c:pt>
                <c:pt idx="5">
                  <c:v>6</c:v>
                </c:pt>
                <c:pt idx="6">
                  <c:v>9</c:v>
                </c:pt>
                <c:pt idx="7">
                  <c:v>8</c:v>
                </c:pt>
                <c:pt idx="8">
                  <c:v>3</c:v>
                </c:pt>
                <c:pt idx="9">
                  <c:v>9</c:v>
                </c:pt>
                <c:pt idx="10">
                  <c:v>8</c:v>
                </c:pt>
                <c:pt idx="11">
                  <c:v>6</c:v>
                </c:pt>
              </c:numCache>
            </c:numRef>
          </c:val>
        </c:ser>
        <c:dLbls>
          <c:showLegendKey val="0"/>
          <c:showVal val="0"/>
          <c:showCatName val="0"/>
          <c:showSerName val="0"/>
          <c:showPercent val="0"/>
          <c:showBubbleSize val="0"/>
        </c:dLbls>
        <c:gapWidth val="40"/>
        <c:axId val="59566336"/>
        <c:axId val="59568128"/>
      </c:barChart>
      <c:catAx>
        <c:axId val="59566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25" b="0" i="0" u="none" strike="noStrike" baseline="0">
                <a:solidFill>
                  <a:srgbClr val="000000"/>
                </a:solidFill>
                <a:latin typeface="Arial"/>
                <a:ea typeface="Arial"/>
                <a:cs typeface="Arial"/>
              </a:defRPr>
            </a:pPr>
            <a:endParaRPr lang="ca-ES"/>
          </a:p>
        </c:txPr>
        <c:crossAx val="59568128"/>
        <c:crossesAt val="0"/>
        <c:auto val="1"/>
        <c:lblAlgn val="ctr"/>
        <c:lblOffset val="100"/>
        <c:tickLblSkip val="1"/>
        <c:tickMarkSkip val="1"/>
        <c:noMultiLvlLbl val="0"/>
      </c:catAx>
      <c:valAx>
        <c:axId val="59568128"/>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ca-ES"/>
                  <a:t>(milers d'euros</a:t>
                </a:r>
              </a:p>
            </c:rich>
          </c:tx>
          <c:layout>
            <c:manualLayout>
              <c:xMode val="edge"/>
              <c:yMode val="edge"/>
              <c:x val="4.9891540130151846E-2"/>
              <c:y val="0.2000011837191271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ca-ES"/>
          </a:p>
        </c:txPr>
        <c:crossAx val="595663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t> situació de tresoreria prevista per a cada final de mes</a:t>
            </a:r>
          </a:p>
        </c:rich>
      </c:tx>
      <c:layout>
        <c:manualLayout>
          <c:xMode val="edge"/>
          <c:yMode val="edge"/>
          <c:x val="0.10239673201919088"/>
          <c:y val="2.8735793461484496E-2"/>
        </c:manualLayout>
      </c:layout>
      <c:overlay val="0"/>
      <c:spPr>
        <a:noFill/>
        <a:ln w="25400">
          <a:noFill/>
        </a:ln>
      </c:spPr>
    </c:title>
    <c:autoTitleDeleted val="0"/>
    <c:plotArea>
      <c:layout>
        <c:manualLayout>
          <c:layoutTarget val="inner"/>
          <c:xMode val="edge"/>
          <c:yMode val="edge"/>
          <c:x val="0.19607884854738677"/>
          <c:y val="0.34482952153781393"/>
          <c:w val="0.76906481708030594"/>
          <c:h val="0.44827837799915815"/>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exemple!$B$78:$M$78</c:f>
              <c:strCache>
                <c:ptCount val="12"/>
                <c:pt idx="0">
                  <c:v>GEN</c:v>
                </c:pt>
                <c:pt idx="1">
                  <c:v>FEB</c:v>
                </c:pt>
                <c:pt idx="2">
                  <c:v>MAR</c:v>
                </c:pt>
                <c:pt idx="3">
                  <c:v>ABR</c:v>
                </c:pt>
                <c:pt idx="4">
                  <c:v>MAI</c:v>
                </c:pt>
                <c:pt idx="5">
                  <c:v>JUN</c:v>
                </c:pt>
                <c:pt idx="6">
                  <c:v>JUL</c:v>
                </c:pt>
                <c:pt idx="7">
                  <c:v>AGO</c:v>
                </c:pt>
                <c:pt idx="8">
                  <c:v>SET</c:v>
                </c:pt>
                <c:pt idx="9">
                  <c:v>OCT</c:v>
                </c:pt>
                <c:pt idx="10">
                  <c:v>NOV</c:v>
                </c:pt>
                <c:pt idx="11">
                  <c:v>DES</c:v>
                </c:pt>
              </c:strCache>
            </c:strRef>
          </c:cat>
          <c:val>
            <c:numRef>
              <c:f>exemple!$B$83:$M$83</c:f>
              <c:numCache>
                <c:formatCode>#,##0.00</c:formatCode>
                <c:ptCount val="12"/>
                <c:pt idx="0">
                  <c:v>52</c:v>
                </c:pt>
                <c:pt idx="1">
                  <c:v>47</c:v>
                </c:pt>
                <c:pt idx="2">
                  <c:v>56</c:v>
                </c:pt>
                <c:pt idx="3">
                  <c:v>41</c:v>
                </c:pt>
                <c:pt idx="4">
                  <c:v>45</c:v>
                </c:pt>
                <c:pt idx="5">
                  <c:v>51</c:v>
                </c:pt>
                <c:pt idx="6">
                  <c:v>55</c:v>
                </c:pt>
                <c:pt idx="7">
                  <c:v>51</c:v>
                </c:pt>
                <c:pt idx="8">
                  <c:v>53</c:v>
                </c:pt>
                <c:pt idx="9">
                  <c:v>48</c:v>
                </c:pt>
                <c:pt idx="10">
                  <c:v>44</c:v>
                </c:pt>
                <c:pt idx="11">
                  <c:v>48</c:v>
                </c:pt>
              </c:numCache>
            </c:numRef>
          </c:val>
        </c:ser>
        <c:dLbls>
          <c:showLegendKey val="0"/>
          <c:showVal val="0"/>
          <c:showCatName val="0"/>
          <c:showSerName val="0"/>
          <c:showPercent val="0"/>
          <c:showBubbleSize val="0"/>
        </c:dLbls>
        <c:gapWidth val="40"/>
        <c:axId val="151851008"/>
        <c:axId val="151852544"/>
      </c:barChart>
      <c:catAx>
        <c:axId val="151851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a-ES"/>
          </a:p>
        </c:txPr>
        <c:crossAx val="151852544"/>
        <c:crossesAt val="0"/>
        <c:auto val="1"/>
        <c:lblAlgn val="ctr"/>
        <c:lblOffset val="100"/>
        <c:tickLblSkip val="1"/>
        <c:tickMarkSkip val="1"/>
        <c:noMultiLvlLbl val="0"/>
      </c:catAx>
      <c:valAx>
        <c:axId val="151852544"/>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t>(milers d'euros</a:t>
                </a:r>
              </a:p>
            </c:rich>
          </c:tx>
          <c:layout>
            <c:manualLayout>
              <c:xMode val="edge"/>
              <c:yMode val="edge"/>
              <c:x val="6.9716923927959751E-2"/>
              <c:y val="0.3103465693840325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a-ES"/>
          </a:p>
        </c:txPr>
        <c:crossAx val="1518510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0</xdr:rowOff>
    </xdr:from>
    <xdr:to>
      <xdr:col>9</xdr:col>
      <xdr:colOff>161925</xdr:colOff>
      <xdr:row>21</xdr:row>
      <xdr:rowOff>123825</xdr:rowOff>
    </xdr:to>
    <xdr:sp macro="" textlink="">
      <xdr:nvSpPr>
        <xdr:cNvPr id="4098" name="Text Box 2"/>
        <xdr:cNvSpPr txBox="1">
          <a:spLocks noChangeArrowheads="1"/>
        </xdr:cNvSpPr>
      </xdr:nvSpPr>
      <xdr:spPr bwMode="auto">
        <a:xfrm>
          <a:off x="180975" y="161925"/>
          <a:ext cx="6838950" cy="3362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ca-ES" sz="1000" b="1" i="0" u="none" strike="noStrike" baseline="0">
              <a:solidFill>
                <a:srgbClr val="000000"/>
              </a:solidFill>
              <a:latin typeface="Arial"/>
              <a:cs typeface="Arial"/>
            </a:rPr>
            <a:t>PRESSUPOST ANUAL DE TRESORERIA</a:t>
          </a:r>
          <a:endParaRPr lang="ca-ES" sz="1000" b="0" i="0" u="none" strike="noStrike" baseline="0">
            <a:solidFill>
              <a:srgbClr val="000000"/>
            </a:solidFill>
            <a:latin typeface="Arial"/>
            <a:cs typeface="Arial"/>
          </a:endParaRPr>
        </a:p>
        <a:p>
          <a:pPr algn="just" rtl="0">
            <a:defRPr sz="1000"/>
          </a:pPr>
          <a:endParaRPr lang="ca-ES" sz="1000" b="0" i="0" u="none" strike="noStrike" baseline="0">
            <a:solidFill>
              <a:srgbClr val="000000"/>
            </a:solidFill>
            <a:latin typeface="Arial"/>
            <a:cs typeface="Arial"/>
          </a:endParaRPr>
        </a:p>
        <a:p>
          <a:pPr algn="just" rtl="0">
            <a:defRPr sz="1000"/>
          </a:pPr>
          <a:r>
            <a:rPr lang="ca-ES" sz="1000" b="0" i="0" u="none" strike="noStrike" baseline="0">
              <a:solidFill>
                <a:srgbClr val="000000"/>
              </a:solidFill>
              <a:latin typeface="Arial"/>
              <a:cs typeface="Arial"/>
            </a:rPr>
            <a:t>La plantilla que us proposem us permetrà elaborar, de forma molt senzilla, un pressupost de tresoreria per a tot un exercici; no cal dir que vol ser només un punt de partida perquè cadascú pugui modificar-lo o replantejar-lo per tal de què s'adapti a les necessitats de cada entitat local. El model que es proposa consta de tres parts:</a:t>
          </a:r>
        </a:p>
        <a:p>
          <a:pPr algn="just" rtl="0">
            <a:defRPr sz="1000"/>
          </a:pPr>
          <a:endParaRPr lang="ca-ES" sz="1000" b="0" i="0" u="none" strike="noStrike" baseline="0">
            <a:solidFill>
              <a:srgbClr val="000000"/>
            </a:solidFill>
            <a:latin typeface="Arial"/>
            <a:cs typeface="Arial"/>
          </a:endParaRPr>
        </a:p>
        <a:p>
          <a:pPr algn="just" rtl="0">
            <a:defRPr sz="1000"/>
          </a:pPr>
          <a:r>
            <a:rPr lang="ca-ES" sz="1000" b="1" i="0" u="none" strike="noStrike" baseline="0">
              <a:solidFill>
                <a:srgbClr val="000000"/>
              </a:solidFill>
              <a:latin typeface="Arial"/>
              <a:cs typeface="Arial"/>
            </a:rPr>
            <a:t>previsió de cobraments</a:t>
          </a:r>
        </a:p>
        <a:p>
          <a:pPr algn="just" rtl="0">
            <a:defRPr sz="1000"/>
          </a:pPr>
          <a:r>
            <a:rPr lang="ca-ES" sz="1000" b="0" i="0" u="none" strike="noStrike" baseline="0">
              <a:solidFill>
                <a:srgbClr val="000000"/>
              </a:solidFill>
              <a:latin typeface="Arial"/>
              <a:cs typeface="Arial"/>
            </a:rPr>
            <a:t>On podeu consignar els imports que espereu recaptar en tot l'exercici, classificats per diferents conceptes i distribuïts per mesos. És important recalcar que haureu de classificar els conceptes d'ingrés com millor us convingui: podeu seguir un criteri pressupostari com el de la plantilla, o bé qualsevol altre...</a:t>
          </a:r>
        </a:p>
        <a:p>
          <a:pPr algn="just" rtl="0">
            <a:defRPr sz="1000"/>
          </a:pPr>
          <a:endParaRPr lang="ca-ES" sz="1000" b="0" i="0" u="none" strike="noStrike" baseline="0">
            <a:solidFill>
              <a:srgbClr val="000000"/>
            </a:solidFill>
            <a:latin typeface="Arial"/>
            <a:cs typeface="Arial"/>
          </a:endParaRPr>
        </a:p>
        <a:p>
          <a:pPr algn="just" rtl="0">
            <a:defRPr sz="1000"/>
          </a:pPr>
          <a:r>
            <a:rPr lang="ca-ES" sz="1000" b="1" i="0" u="none" strike="noStrike" baseline="0">
              <a:solidFill>
                <a:srgbClr val="000000"/>
              </a:solidFill>
              <a:latin typeface="Arial"/>
              <a:cs typeface="Arial"/>
            </a:rPr>
            <a:t>previsió de pagaments</a:t>
          </a:r>
          <a:endParaRPr lang="ca-ES" sz="1000" b="0" i="0" u="none" strike="noStrike" baseline="0">
            <a:solidFill>
              <a:srgbClr val="000000"/>
            </a:solidFill>
            <a:latin typeface="Arial"/>
            <a:cs typeface="Arial"/>
          </a:endParaRPr>
        </a:p>
        <a:p>
          <a:pPr algn="just" rtl="0">
            <a:defRPr sz="1000"/>
          </a:pPr>
          <a:r>
            <a:rPr lang="ca-ES" sz="1000" b="0" i="0" u="none" strike="noStrike" baseline="0">
              <a:solidFill>
                <a:srgbClr val="000000"/>
              </a:solidFill>
              <a:latin typeface="Arial"/>
              <a:cs typeface="Arial"/>
            </a:rPr>
            <a:t>Podeu emplenar-lo classificant els pagaments com millor us convingui.</a:t>
          </a:r>
        </a:p>
        <a:p>
          <a:pPr algn="just" rtl="0">
            <a:defRPr sz="1000"/>
          </a:pPr>
          <a:endParaRPr lang="ca-ES" sz="1000" b="0" i="0" u="none" strike="noStrike" baseline="0">
            <a:solidFill>
              <a:srgbClr val="000000"/>
            </a:solidFill>
            <a:latin typeface="Arial"/>
            <a:cs typeface="Arial"/>
          </a:endParaRPr>
        </a:p>
        <a:p>
          <a:pPr algn="just" rtl="0">
            <a:defRPr sz="1000"/>
          </a:pPr>
          <a:r>
            <a:rPr lang="ca-ES" sz="1000" b="1" i="0" u="none" strike="noStrike" baseline="0">
              <a:solidFill>
                <a:srgbClr val="000000"/>
              </a:solidFill>
              <a:latin typeface="Arial"/>
              <a:cs typeface="Arial"/>
            </a:rPr>
            <a:t>resum</a:t>
          </a:r>
        </a:p>
        <a:p>
          <a:pPr algn="just" rtl="0">
            <a:defRPr sz="1000"/>
          </a:pPr>
          <a:r>
            <a:rPr lang="ca-ES" sz="1000" b="0" i="0" u="none" strike="noStrike" baseline="0">
              <a:solidFill>
                <a:srgbClr val="000000"/>
              </a:solidFill>
              <a:latin typeface="Arial"/>
              <a:cs typeface="Arial"/>
            </a:rPr>
            <a:t>Només us cal que consigneu l'existència inicial al mes de gener (òbviament, aquella amb què vau tancar el 31 de desembre anterior). La resta del quadre s'emplenarà amb els totals de cobraments i pagaments que haureu previst. S'acompanya d'un gràfic d'evolució de la tresoreria prevista per al final de cada mes.</a:t>
          </a:r>
        </a:p>
        <a:p>
          <a:pPr algn="just" rtl="0">
            <a:defRPr sz="1000"/>
          </a:pPr>
          <a:endParaRPr lang="ca-ES" sz="1000" b="0" i="0" u="none" strike="noStrike" baseline="0">
            <a:solidFill>
              <a:srgbClr val="000000"/>
            </a:solidFill>
            <a:latin typeface="Arial"/>
            <a:cs typeface="Arial"/>
          </a:endParaRPr>
        </a:p>
        <a:p>
          <a:pPr algn="just" rtl="0">
            <a:defRPr sz="1000"/>
          </a:pPr>
          <a:r>
            <a:rPr lang="ca-ES" sz="1000" b="0" i="0" u="none" strike="noStrike" baseline="0">
              <a:solidFill>
                <a:srgbClr val="000000"/>
              </a:solidFill>
              <a:latin typeface="Arial"/>
              <a:cs typeface="Arial"/>
            </a:rPr>
            <a:t>Si teniu qualsevol consulta o suggeriment a fer, no dubteu a utilitzar el correu electrònic per contactar amb nosaltres.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23</xdr:row>
      <xdr:rowOff>114300</xdr:rowOff>
    </xdr:from>
    <xdr:to>
      <xdr:col>12</xdr:col>
      <xdr:colOff>9525</xdr:colOff>
      <xdr:row>33</xdr:row>
      <xdr:rowOff>57150</xdr:rowOff>
    </xdr:to>
    <xdr:graphicFrame macro="">
      <xdr:nvGraphicFramePr>
        <xdr:cNvPr id="2049"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24</xdr:row>
      <xdr:rowOff>9525</xdr:rowOff>
    </xdr:from>
    <xdr:to>
      <xdr:col>12</xdr:col>
      <xdr:colOff>19050</xdr:colOff>
      <xdr:row>33</xdr:row>
      <xdr:rowOff>123825</xdr:rowOff>
    </xdr:to>
    <xdr:graphicFrame macro="">
      <xdr:nvGraphicFramePr>
        <xdr:cNvPr id="307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628650</xdr:colOff>
      <xdr:row>12</xdr:row>
      <xdr:rowOff>9525</xdr:rowOff>
    </xdr:from>
    <xdr:to>
      <xdr:col>13</xdr:col>
      <xdr:colOff>19050</xdr:colOff>
      <xdr:row>21</xdr:row>
      <xdr:rowOff>123825</xdr:rowOff>
    </xdr:to>
    <xdr:graphicFrame macro="">
      <xdr:nvGraphicFramePr>
        <xdr:cNvPr id="102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27</xdr:row>
      <xdr:rowOff>114300</xdr:rowOff>
    </xdr:from>
    <xdr:to>
      <xdr:col>12</xdr:col>
      <xdr:colOff>85725</xdr:colOff>
      <xdr:row>37</xdr:row>
      <xdr:rowOff>142875</xdr:rowOff>
    </xdr:to>
    <xdr:graphicFrame macro="">
      <xdr:nvGraphicFramePr>
        <xdr:cNvPr id="5121"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62</xdr:row>
      <xdr:rowOff>9525</xdr:rowOff>
    </xdr:from>
    <xdr:to>
      <xdr:col>12</xdr:col>
      <xdr:colOff>19050</xdr:colOff>
      <xdr:row>71</xdr:row>
      <xdr:rowOff>123825</xdr:rowOff>
    </xdr:to>
    <xdr:graphicFrame macro="">
      <xdr:nvGraphicFramePr>
        <xdr:cNvPr id="512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84</xdr:row>
      <xdr:rowOff>85725</xdr:rowOff>
    </xdr:from>
    <xdr:to>
      <xdr:col>12</xdr:col>
      <xdr:colOff>0</xdr:colOff>
      <xdr:row>94</xdr:row>
      <xdr:rowOff>123825</xdr:rowOff>
    </xdr:to>
    <xdr:graphicFrame macro="">
      <xdr:nvGraphicFramePr>
        <xdr:cNvPr id="5125"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8" sqref="B8"/>
    </sheetView>
  </sheetViews>
  <sheetFormatPr baseColWidth="10" defaultRowHeight="12.75" x14ac:dyDescent="0.2"/>
  <sheetData>
    <row r="1" spans="1:10" x14ac:dyDescent="0.2">
      <c r="A1" s="19"/>
      <c r="B1" s="19"/>
      <c r="C1" s="19"/>
      <c r="D1" s="19"/>
      <c r="E1" s="19"/>
      <c r="F1" s="19"/>
      <c r="G1" s="19"/>
      <c r="H1" s="19"/>
      <c r="I1" s="19"/>
      <c r="J1" s="19"/>
    </row>
    <row r="2" spans="1:10" x14ac:dyDescent="0.2">
      <c r="A2" s="19"/>
      <c r="B2" s="19"/>
      <c r="C2" s="19"/>
      <c r="D2" s="19"/>
      <c r="E2" s="19"/>
      <c r="F2" s="19"/>
      <c r="G2" s="19"/>
      <c r="H2" s="19"/>
      <c r="I2" s="19"/>
      <c r="J2" s="19"/>
    </row>
    <row r="3" spans="1:10" x14ac:dyDescent="0.2">
      <c r="A3" s="19"/>
      <c r="B3" s="19"/>
      <c r="C3" s="19"/>
      <c r="D3" s="19"/>
      <c r="E3" s="19"/>
      <c r="F3" s="19"/>
      <c r="G3" s="19"/>
      <c r="H3" s="19"/>
      <c r="I3" s="19"/>
      <c r="J3" s="19"/>
    </row>
    <row r="4" spans="1:10" x14ac:dyDescent="0.2">
      <c r="A4" s="19"/>
      <c r="B4" s="19"/>
      <c r="C4" s="19"/>
      <c r="D4" s="19"/>
      <c r="E4" s="19"/>
      <c r="F4" s="19"/>
      <c r="G4" s="19"/>
      <c r="H4" s="19"/>
      <c r="I4" s="19"/>
      <c r="J4" s="19"/>
    </row>
    <row r="5" spans="1:10" x14ac:dyDescent="0.2">
      <c r="A5" s="19"/>
      <c r="B5" s="19"/>
      <c r="C5" s="19"/>
      <c r="D5" s="19"/>
      <c r="E5" s="19"/>
      <c r="F5" s="19"/>
      <c r="G5" s="19"/>
      <c r="H5" s="19"/>
      <c r="I5" s="19"/>
      <c r="J5" s="19"/>
    </row>
    <row r="6" spans="1:10" x14ac:dyDescent="0.2">
      <c r="A6" s="19"/>
      <c r="B6" s="19"/>
      <c r="C6" s="19"/>
      <c r="D6" s="19"/>
      <c r="E6" s="19"/>
      <c r="F6" s="19"/>
      <c r="G6" s="19"/>
      <c r="H6" s="19"/>
      <c r="I6" s="19"/>
      <c r="J6" s="19"/>
    </row>
    <row r="7" spans="1:10" x14ac:dyDescent="0.2">
      <c r="A7" s="19"/>
      <c r="B7" s="19"/>
      <c r="C7" s="19"/>
      <c r="D7" s="19"/>
      <c r="E7" s="19"/>
      <c r="F7" s="19"/>
      <c r="G7" s="19"/>
      <c r="H7" s="19"/>
      <c r="I7" s="19"/>
      <c r="J7" s="19"/>
    </row>
    <row r="8" spans="1:10" x14ac:dyDescent="0.2">
      <c r="A8" s="19"/>
      <c r="B8" s="19"/>
      <c r="C8" s="19"/>
      <c r="D8" s="19"/>
      <c r="E8" s="19"/>
      <c r="F8" s="19"/>
      <c r="G8" s="19"/>
      <c r="H8" s="19"/>
      <c r="I8" s="19"/>
      <c r="J8" s="19"/>
    </row>
    <row r="9" spans="1:10" x14ac:dyDescent="0.2">
      <c r="A9" s="19"/>
      <c r="B9" s="19"/>
      <c r="C9" s="19"/>
      <c r="D9" s="19"/>
      <c r="E9" s="19"/>
      <c r="F9" s="19"/>
      <c r="G9" s="19"/>
      <c r="H9" s="19"/>
      <c r="I9" s="19"/>
      <c r="J9" s="19"/>
    </row>
    <row r="10" spans="1:10" x14ac:dyDescent="0.2">
      <c r="A10" s="19"/>
      <c r="B10" s="19"/>
      <c r="C10" s="19"/>
      <c r="D10" s="19"/>
      <c r="E10" s="19"/>
      <c r="F10" s="19"/>
      <c r="G10" s="19"/>
      <c r="H10" s="19"/>
      <c r="I10" s="19"/>
      <c r="J10" s="19"/>
    </row>
    <row r="11" spans="1:10" x14ac:dyDescent="0.2">
      <c r="A11" s="19"/>
      <c r="B11" s="19"/>
      <c r="C11" s="19"/>
      <c r="D11" s="19"/>
      <c r="E11" s="19"/>
      <c r="F11" s="19"/>
      <c r="G11" s="19"/>
      <c r="H11" s="19"/>
      <c r="I11" s="19"/>
      <c r="J11" s="19"/>
    </row>
    <row r="12" spans="1:10" x14ac:dyDescent="0.2">
      <c r="A12" s="19"/>
      <c r="B12" s="19"/>
      <c r="C12" s="19"/>
      <c r="D12" s="19"/>
      <c r="E12" s="19"/>
      <c r="F12" s="19"/>
      <c r="G12" s="19"/>
      <c r="H12" s="19"/>
      <c r="I12" s="19"/>
      <c r="J12" s="19"/>
    </row>
    <row r="13" spans="1:10" x14ac:dyDescent="0.2">
      <c r="A13" s="19"/>
      <c r="B13" s="19"/>
      <c r="C13" s="19"/>
      <c r="D13" s="19"/>
      <c r="E13" s="19"/>
      <c r="F13" s="19"/>
      <c r="G13" s="19"/>
      <c r="H13" s="19"/>
      <c r="I13" s="19"/>
      <c r="J13" s="19"/>
    </row>
    <row r="14" spans="1:10" x14ac:dyDescent="0.2">
      <c r="A14" s="19"/>
      <c r="B14" s="19"/>
      <c r="C14" s="19"/>
      <c r="D14" s="19"/>
      <c r="E14" s="19"/>
      <c r="F14" s="19"/>
      <c r="G14" s="19"/>
      <c r="H14" s="19"/>
      <c r="I14" s="19"/>
      <c r="J14" s="19"/>
    </row>
    <row r="15" spans="1:10" x14ac:dyDescent="0.2">
      <c r="A15" s="19"/>
      <c r="B15" s="19"/>
      <c r="C15" s="19"/>
      <c r="D15" s="19"/>
      <c r="E15" s="19"/>
      <c r="F15" s="19"/>
      <c r="G15" s="19"/>
      <c r="H15" s="19"/>
      <c r="I15" s="19"/>
      <c r="J15" s="19"/>
    </row>
    <row r="16" spans="1:10" x14ac:dyDescent="0.2">
      <c r="A16" s="19"/>
      <c r="B16" s="19"/>
      <c r="C16" s="19"/>
      <c r="D16" s="19"/>
      <c r="E16" s="19"/>
      <c r="F16" s="19"/>
      <c r="G16" s="19"/>
      <c r="H16" s="19"/>
      <c r="I16" s="19"/>
      <c r="J16" s="19"/>
    </row>
    <row r="17" spans="1:10" x14ac:dyDescent="0.2">
      <c r="A17" s="19"/>
      <c r="B17" s="19"/>
      <c r="C17" s="19"/>
      <c r="D17" s="19"/>
      <c r="E17" s="19"/>
      <c r="F17" s="19"/>
      <c r="G17" s="19"/>
      <c r="H17" s="19"/>
      <c r="I17" s="19"/>
      <c r="J17" s="19"/>
    </row>
    <row r="18" spans="1:10" x14ac:dyDescent="0.2">
      <c r="A18" s="19"/>
      <c r="B18" s="19"/>
      <c r="C18" s="19"/>
      <c r="D18" s="19"/>
      <c r="E18" s="19"/>
      <c r="F18" s="19"/>
      <c r="G18" s="19"/>
      <c r="H18" s="19"/>
      <c r="I18" s="19"/>
      <c r="J18" s="19"/>
    </row>
    <row r="19" spans="1:10" x14ac:dyDescent="0.2">
      <c r="A19" s="19"/>
      <c r="B19" s="19"/>
      <c r="C19" s="19"/>
      <c r="D19" s="19"/>
      <c r="E19" s="19"/>
      <c r="F19" s="19"/>
      <c r="G19" s="19"/>
      <c r="H19" s="19"/>
      <c r="I19" s="19"/>
      <c r="J19" s="19"/>
    </row>
    <row r="20" spans="1:10" x14ac:dyDescent="0.2">
      <c r="A20" s="19"/>
      <c r="B20" s="19"/>
      <c r="C20" s="19"/>
      <c r="D20" s="19"/>
      <c r="E20" s="19"/>
      <c r="F20" s="19"/>
      <c r="G20" s="19"/>
      <c r="H20" s="19"/>
      <c r="I20" s="19"/>
      <c r="J20" s="19"/>
    </row>
    <row r="21" spans="1:10" x14ac:dyDescent="0.2">
      <c r="A21" s="19"/>
      <c r="B21" s="19"/>
      <c r="C21" s="19"/>
      <c r="D21" s="19"/>
      <c r="E21" s="19"/>
      <c r="F21" s="19"/>
      <c r="G21" s="19"/>
      <c r="H21" s="19"/>
      <c r="I21" s="19"/>
      <c r="J21" s="19"/>
    </row>
    <row r="22" spans="1:10" x14ac:dyDescent="0.2">
      <c r="A22" s="19"/>
      <c r="B22" s="19"/>
      <c r="C22" s="19"/>
      <c r="D22" s="19"/>
      <c r="E22" s="19"/>
      <c r="F22" s="19"/>
      <c r="G22" s="19"/>
      <c r="H22" s="19"/>
      <c r="I22" s="19"/>
      <c r="J22" s="19"/>
    </row>
    <row r="23" spans="1:10" x14ac:dyDescent="0.2">
      <c r="A23" s="19"/>
      <c r="B23" s="19"/>
      <c r="C23" s="19"/>
      <c r="D23" s="19"/>
      <c r="E23" s="19"/>
      <c r="F23" s="19"/>
      <c r="G23" s="19"/>
      <c r="H23" s="19"/>
      <c r="I23" s="19"/>
      <c r="J23" s="19"/>
    </row>
    <row r="24" spans="1:10" x14ac:dyDescent="0.2">
      <c r="A24" s="19"/>
      <c r="B24" s="19"/>
      <c r="C24" s="19"/>
      <c r="D24" s="19"/>
      <c r="E24" s="19"/>
      <c r="F24" s="19"/>
      <c r="G24" s="19"/>
      <c r="H24" s="19"/>
      <c r="I24" s="19"/>
      <c r="J24" s="19"/>
    </row>
    <row r="25" spans="1:10" x14ac:dyDescent="0.2">
      <c r="A25" s="19"/>
      <c r="B25" s="19"/>
      <c r="C25" s="19"/>
      <c r="D25" s="19"/>
      <c r="E25" s="19"/>
      <c r="F25" s="19"/>
      <c r="G25" s="19"/>
      <c r="H25" s="19"/>
      <c r="I25" s="19"/>
      <c r="J25" s="19"/>
    </row>
    <row r="26" spans="1:10" x14ac:dyDescent="0.2">
      <c r="A26" s="19"/>
      <c r="B26" s="19"/>
      <c r="C26" s="19"/>
      <c r="D26" s="19"/>
      <c r="E26" s="19"/>
      <c r="F26" s="19"/>
      <c r="G26" s="19"/>
      <c r="H26" s="19"/>
      <c r="I26" s="19"/>
      <c r="J26" s="19"/>
    </row>
  </sheetData>
  <phoneticPr fontId="0" type="noConversion"/>
  <printOptions horizontalCentered="1" verticalCentered="1"/>
  <pageMargins left="0.75" right="0.75" top="1" bottom="1"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topLeftCell="A10" workbookViewId="0">
      <selection activeCell="B8" sqref="B8"/>
    </sheetView>
  </sheetViews>
  <sheetFormatPr baseColWidth="10" defaultRowHeight="12.75" x14ac:dyDescent="0.2"/>
  <cols>
    <col min="1" max="1" width="11.5703125" customWidth="1"/>
    <col min="2" max="13" width="7.28515625" customWidth="1"/>
    <col min="14" max="14" width="8.28515625" customWidth="1"/>
  </cols>
  <sheetData>
    <row r="2" spans="1:14" ht="15.75" x14ac:dyDescent="0.25">
      <c r="A2" s="6" t="s">
        <v>15</v>
      </c>
    </row>
    <row r="3" spans="1:14" ht="15.75" x14ac:dyDescent="0.25">
      <c r="A3" s="6"/>
    </row>
    <row r="4" spans="1:14" x14ac:dyDescent="0.2">
      <c r="A4" s="41" t="s">
        <v>16</v>
      </c>
      <c r="B4" s="41"/>
      <c r="C4" s="41"/>
      <c r="D4" s="41"/>
      <c r="E4" s="41"/>
      <c r="F4" s="41"/>
      <c r="G4" s="41"/>
      <c r="H4" s="41"/>
      <c r="I4" s="41"/>
      <c r="J4" s="41"/>
      <c r="K4" s="41"/>
      <c r="L4" s="41"/>
      <c r="M4" s="41"/>
      <c r="N4" s="41"/>
    </row>
    <row r="5" spans="1:14" x14ac:dyDescent="0.2">
      <c r="A5" s="7"/>
      <c r="B5" s="7"/>
      <c r="C5" s="7"/>
      <c r="D5" s="7"/>
      <c r="E5" s="7"/>
      <c r="F5" s="7"/>
      <c r="G5" s="7"/>
      <c r="H5" s="7"/>
      <c r="I5" s="7"/>
      <c r="J5" s="7"/>
      <c r="K5" s="7"/>
      <c r="L5" s="7"/>
      <c r="M5" s="7"/>
      <c r="N5" s="7"/>
    </row>
    <row r="6" spans="1:14" x14ac:dyDescent="0.2">
      <c r="A6" s="42" t="s">
        <v>23</v>
      </c>
      <c r="B6" s="43"/>
      <c r="C6" s="43"/>
      <c r="D6" s="43"/>
      <c r="E6" s="43"/>
      <c r="F6" s="43"/>
      <c r="G6" s="43"/>
      <c r="H6" s="43"/>
      <c r="I6" s="43"/>
      <c r="J6" s="43"/>
      <c r="K6" s="43"/>
      <c r="L6" s="43"/>
      <c r="M6" s="43"/>
      <c r="N6" s="44"/>
    </row>
    <row r="8" spans="1:14" x14ac:dyDescent="0.2">
      <c r="A8" s="11" t="s">
        <v>22</v>
      </c>
      <c r="B8" s="11" t="s">
        <v>0</v>
      </c>
      <c r="C8" s="11" t="s">
        <v>1</v>
      </c>
      <c r="D8" s="11" t="s">
        <v>2</v>
      </c>
      <c r="E8" s="11" t="s">
        <v>3</v>
      </c>
      <c r="F8" s="11" t="s">
        <v>4</v>
      </c>
      <c r="G8" s="11" t="s">
        <v>5</v>
      </c>
      <c r="H8" s="11" t="s">
        <v>6</v>
      </c>
      <c r="I8" s="11" t="s">
        <v>7</v>
      </c>
      <c r="J8" s="11" t="s">
        <v>8</v>
      </c>
      <c r="K8" s="11" t="s">
        <v>9</v>
      </c>
      <c r="L8" s="11" t="s">
        <v>10</v>
      </c>
      <c r="M8" s="11" t="s">
        <v>11</v>
      </c>
      <c r="N8" s="11" t="s">
        <v>17</v>
      </c>
    </row>
    <row r="9" spans="1:14" x14ac:dyDescent="0.2">
      <c r="A9" s="8"/>
      <c r="B9" s="9"/>
      <c r="C9" s="9"/>
      <c r="D9" s="9"/>
      <c r="E9" s="9"/>
      <c r="F9" s="9"/>
      <c r="G9" s="9"/>
      <c r="H9" s="9"/>
      <c r="I9" s="9"/>
      <c r="J9" s="9"/>
      <c r="K9" s="9"/>
      <c r="L9" s="9"/>
      <c r="M9" s="9"/>
      <c r="N9" s="14"/>
    </row>
    <row r="10" spans="1:14" ht="14.25" customHeight="1" x14ac:dyDescent="0.2">
      <c r="A10" s="15" t="s">
        <v>19</v>
      </c>
      <c r="B10" s="23"/>
      <c r="C10" s="23"/>
      <c r="D10" s="23"/>
      <c r="E10" s="24"/>
      <c r="F10" s="23"/>
      <c r="G10" s="25"/>
      <c r="H10" s="24"/>
      <c r="I10" s="23"/>
      <c r="J10" s="25"/>
      <c r="K10" s="23"/>
      <c r="L10" s="23"/>
      <c r="M10" s="23"/>
      <c r="N10" s="26">
        <f t="shared" ref="N10:N21" si="0">SUM(B10:M10)</f>
        <v>0</v>
      </c>
    </row>
    <row r="11" spans="1:14" ht="14.25" customHeight="1" x14ac:dyDescent="0.2">
      <c r="A11" s="16" t="s">
        <v>20</v>
      </c>
      <c r="B11" s="27"/>
      <c r="C11" s="27"/>
      <c r="D11" s="27"/>
      <c r="E11" s="28"/>
      <c r="F11" s="27"/>
      <c r="G11" s="29"/>
      <c r="H11" s="28"/>
      <c r="I11" s="27"/>
      <c r="J11" s="29"/>
      <c r="K11" s="27"/>
      <c r="L11" s="27"/>
      <c r="M11" s="27"/>
      <c r="N11" s="30">
        <f t="shared" si="0"/>
        <v>0</v>
      </c>
    </row>
    <row r="12" spans="1:14" ht="14.25" customHeight="1" x14ac:dyDescent="0.2">
      <c r="A12" s="16" t="s">
        <v>21</v>
      </c>
      <c r="B12" s="27"/>
      <c r="C12" s="27"/>
      <c r="D12" s="27"/>
      <c r="E12" s="28"/>
      <c r="F12" s="27"/>
      <c r="G12" s="29"/>
      <c r="H12" s="28"/>
      <c r="I12" s="27"/>
      <c r="J12" s="29"/>
      <c r="K12" s="27"/>
      <c r="L12" s="27"/>
      <c r="M12" s="27"/>
      <c r="N12" s="30">
        <f t="shared" si="0"/>
        <v>0</v>
      </c>
    </row>
    <row r="13" spans="1:14" ht="14.25" customHeight="1" x14ac:dyDescent="0.2">
      <c r="A13" s="16" t="s">
        <v>24</v>
      </c>
      <c r="B13" s="27"/>
      <c r="C13" s="27"/>
      <c r="D13" s="27"/>
      <c r="E13" s="28"/>
      <c r="F13" s="27"/>
      <c r="G13" s="29"/>
      <c r="H13" s="28"/>
      <c r="I13" s="27"/>
      <c r="J13" s="29"/>
      <c r="K13" s="27"/>
      <c r="L13" s="27"/>
      <c r="M13" s="27"/>
      <c r="N13" s="30">
        <f t="shared" si="0"/>
        <v>0</v>
      </c>
    </row>
    <row r="14" spans="1:14" ht="14.25" customHeight="1" x14ac:dyDescent="0.2">
      <c r="A14" s="16" t="s">
        <v>25</v>
      </c>
      <c r="B14" s="27"/>
      <c r="C14" s="27"/>
      <c r="D14" s="27"/>
      <c r="E14" s="28"/>
      <c r="F14" s="27"/>
      <c r="G14" s="29"/>
      <c r="H14" s="28"/>
      <c r="I14" s="27"/>
      <c r="J14" s="29"/>
      <c r="K14" s="27"/>
      <c r="L14" s="27"/>
      <c r="M14" s="27"/>
      <c r="N14" s="30">
        <f t="shared" si="0"/>
        <v>0</v>
      </c>
    </row>
    <row r="15" spans="1:14" ht="14.25" customHeight="1" x14ac:dyDescent="0.2">
      <c r="A15" s="16" t="s">
        <v>26</v>
      </c>
      <c r="B15" s="27"/>
      <c r="C15" s="27"/>
      <c r="D15" s="27"/>
      <c r="E15" s="28"/>
      <c r="F15" s="27"/>
      <c r="G15" s="29"/>
      <c r="H15" s="28"/>
      <c r="I15" s="27"/>
      <c r="J15" s="29"/>
      <c r="K15" s="27"/>
      <c r="L15" s="27"/>
      <c r="M15" s="27"/>
      <c r="N15" s="30">
        <f t="shared" si="0"/>
        <v>0</v>
      </c>
    </row>
    <row r="16" spans="1:14" ht="14.25" customHeight="1" x14ac:dyDescent="0.2">
      <c r="A16" s="16" t="s">
        <v>27</v>
      </c>
      <c r="B16" s="27"/>
      <c r="C16" s="27"/>
      <c r="D16" s="27"/>
      <c r="E16" s="28"/>
      <c r="F16" s="27"/>
      <c r="G16" s="29"/>
      <c r="H16" s="28"/>
      <c r="I16" s="27"/>
      <c r="J16" s="29"/>
      <c r="K16" s="27"/>
      <c r="L16" s="27"/>
      <c r="M16" s="27"/>
      <c r="N16" s="30">
        <f t="shared" si="0"/>
        <v>0</v>
      </c>
    </row>
    <row r="17" spans="1:14" ht="14.25" customHeight="1" x14ac:dyDescent="0.2">
      <c r="A17" s="16" t="s">
        <v>28</v>
      </c>
      <c r="B17" s="27"/>
      <c r="C17" s="27"/>
      <c r="D17" s="27"/>
      <c r="E17" s="28"/>
      <c r="F17" s="27"/>
      <c r="G17" s="29"/>
      <c r="H17" s="28"/>
      <c r="I17" s="27"/>
      <c r="J17" s="29"/>
      <c r="K17" s="27"/>
      <c r="L17" s="27"/>
      <c r="M17" s="27"/>
      <c r="N17" s="30">
        <f t="shared" si="0"/>
        <v>0</v>
      </c>
    </row>
    <row r="18" spans="1:14" ht="14.25" customHeight="1" x14ac:dyDescent="0.2">
      <c r="A18" s="16" t="s">
        <v>29</v>
      </c>
      <c r="B18" s="27"/>
      <c r="C18" s="27"/>
      <c r="D18" s="27"/>
      <c r="E18" s="28"/>
      <c r="F18" s="27"/>
      <c r="G18" s="29"/>
      <c r="H18" s="28"/>
      <c r="I18" s="27"/>
      <c r="J18" s="29"/>
      <c r="K18" s="27"/>
      <c r="L18" s="27"/>
      <c r="M18" s="27"/>
      <c r="N18" s="30">
        <f t="shared" si="0"/>
        <v>0</v>
      </c>
    </row>
    <row r="19" spans="1:14" ht="14.25" customHeight="1" x14ac:dyDescent="0.2">
      <c r="A19" s="16" t="s">
        <v>33</v>
      </c>
      <c r="B19" s="27"/>
      <c r="C19" s="27"/>
      <c r="D19" s="27"/>
      <c r="E19" s="28"/>
      <c r="F19" s="27"/>
      <c r="G19" s="29"/>
      <c r="H19" s="28"/>
      <c r="I19" s="27"/>
      <c r="J19" s="29"/>
      <c r="K19" s="27"/>
      <c r="L19" s="27"/>
      <c r="M19" s="27"/>
      <c r="N19" s="30">
        <f t="shared" si="0"/>
        <v>0</v>
      </c>
    </row>
    <row r="20" spans="1:14" ht="14.25" customHeight="1" x14ac:dyDescent="0.2">
      <c r="A20" s="16" t="s">
        <v>32</v>
      </c>
      <c r="B20" s="27"/>
      <c r="C20" s="27"/>
      <c r="D20" s="27"/>
      <c r="E20" s="28"/>
      <c r="F20" s="27"/>
      <c r="G20" s="29"/>
      <c r="H20" s="28"/>
      <c r="I20" s="27"/>
      <c r="J20" s="29"/>
      <c r="K20" s="27"/>
      <c r="L20" s="27"/>
      <c r="M20" s="27"/>
      <c r="N20" s="30">
        <f t="shared" si="0"/>
        <v>0</v>
      </c>
    </row>
    <row r="21" spans="1:14" ht="14.25" customHeight="1" x14ac:dyDescent="0.2">
      <c r="A21" s="17"/>
      <c r="B21" s="31"/>
      <c r="C21" s="31"/>
      <c r="D21" s="31"/>
      <c r="E21" s="32"/>
      <c r="F21" s="31"/>
      <c r="G21" s="33"/>
      <c r="H21" s="32"/>
      <c r="I21" s="31"/>
      <c r="J21" s="33"/>
      <c r="K21" s="31"/>
      <c r="L21" s="31"/>
      <c r="M21" s="31"/>
      <c r="N21" s="34">
        <f t="shared" si="0"/>
        <v>0</v>
      </c>
    </row>
    <row r="22" spans="1:14" ht="14.25" customHeight="1" x14ac:dyDescent="0.2">
      <c r="A22" s="3"/>
      <c r="B22" s="18"/>
      <c r="C22" s="18"/>
      <c r="D22" s="18"/>
      <c r="E22" s="18"/>
      <c r="F22" s="18"/>
      <c r="G22" s="18"/>
      <c r="H22" s="18"/>
      <c r="I22" s="18"/>
      <c r="J22" s="18"/>
      <c r="K22" s="18"/>
      <c r="L22" s="18"/>
      <c r="M22" s="18"/>
      <c r="N22" s="14"/>
    </row>
    <row r="23" spans="1:14" ht="14.25" customHeight="1" x14ac:dyDescent="0.2">
      <c r="A23" s="20" t="s">
        <v>17</v>
      </c>
      <c r="B23" s="35">
        <f>SUM(B9:B22)</f>
        <v>0</v>
      </c>
      <c r="C23" s="35">
        <f t="shared" ref="C23:N23" si="1">SUM(C9:C22)</f>
        <v>0</v>
      </c>
      <c r="D23" s="35">
        <f t="shared" si="1"/>
        <v>0</v>
      </c>
      <c r="E23" s="35">
        <f t="shared" si="1"/>
        <v>0</v>
      </c>
      <c r="F23" s="35">
        <f t="shared" si="1"/>
        <v>0</v>
      </c>
      <c r="G23" s="35">
        <f t="shared" si="1"/>
        <v>0</v>
      </c>
      <c r="H23" s="35">
        <f t="shared" si="1"/>
        <v>0</v>
      </c>
      <c r="I23" s="35">
        <f t="shared" si="1"/>
        <v>0</v>
      </c>
      <c r="J23" s="35">
        <f t="shared" si="1"/>
        <v>0</v>
      </c>
      <c r="K23" s="35">
        <f t="shared" si="1"/>
        <v>0</v>
      </c>
      <c r="L23" s="35">
        <f t="shared" si="1"/>
        <v>0</v>
      </c>
      <c r="M23" s="35">
        <f t="shared" si="1"/>
        <v>0</v>
      </c>
      <c r="N23" s="35">
        <f t="shared" si="1"/>
        <v>0</v>
      </c>
    </row>
    <row r="24" spans="1:14" s="5" customFormat="1" x14ac:dyDescent="0.2">
      <c r="A24" s="3"/>
      <c r="B24" s="4"/>
      <c r="C24" s="4"/>
      <c r="D24" s="4"/>
      <c r="E24" s="4"/>
      <c r="F24" s="4"/>
      <c r="G24" s="4"/>
      <c r="H24" s="4"/>
      <c r="I24" s="4"/>
      <c r="J24" s="4"/>
      <c r="K24" s="4"/>
      <c r="L24" s="4"/>
      <c r="M24" s="4"/>
      <c r="N24" s="4"/>
    </row>
    <row r="26" spans="1:14" x14ac:dyDescent="0.2">
      <c r="A26" s="7"/>
      <c r="B26" s="7"/>
      <c r="C26" s="7"/>
      <c r="D26" s="7"/>
      <c r="E26" s="7"/>
      <c r="F26" s="7"/>
      <c r="G26" s="7"/>
      <c r="H26" s="7"/>
      <c r="I26" s="7"/>
      <c r="J26" s="7"/>
      <c r="K26" s="7"/>
      <c r="L26" s="7"/>
      <c r="M26" s="7"/>
      <c r="N26" s="7"/>
    </row>
  </sheetData>
  <mergeCells count="2">
    <mergeCell ref="A4:N4"/>
    <mergeCell ref="A6:N6"/>
  </mergeCells>
  <phoneticPr fontId="0" type="noConversion"/>
  <printOptions horizontalCentered="1" verticalCentered="1"/>
  <pageMargins left="0.75" right="0.75" top="1" bottom="1" header="0" footer="0"/>
  <pageSetup paperSize="9" scale="12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topLeftCell="A2" workbookViewId="0">
      <selection activeCell="B8" sqref="B8"/>
    </sheetView>
  </sheetViews>
  <sheetFormatPr baseColWidth="10" defaultRowHeight="12.75" x14ac:dyDescent="0.2"/>
  <cols>
    <col min="1" max="1" width="11.5703125" customWidth="1"/>
    <col min="2" max="13" width="7.28515625" customWidth="1"/>
    <col min="14" max="14" width="8.28515625" customWidth="1"/>
  </cols>
  <sheetData>
    <row r="2" spans="1:14" ht="15.75" x14ac:dyDescent="0.25">
      <c r="A2" s="6" t="s">
        <v>15</v>
      </c>
    </row>
    <row r="3" spans="1:14" ht="15.75" x14ac:dyDescent="0.25">
      <c r="A3" s="6"/>
    </row>
    <row r="4" spans="1:14" x14ac:dyDescent="0.2">
      <c r="A4" s="41" t="s">
        <v>16</v>
      </c>
      <c r="B4" s="41"/>
      <c r="C4" s="41"/>
      <c r="D4" s="41"/>
      <c r="E4" s="41"/>
      <c r="F4" s="41"/>
      <c r="G4" s="41"/>
      <c r="H4" s="41"/>
      <c r="I4" s="41"/>
      <c r="J4" s="41"/>
      <c r="K4" s="41"/>
      <c r="L4" s="41"/>
      <c r="M4" s="41"/>
      <c r="N4" s="41"/>
    </row>
    <row r="5" spans="1:14" x14ac:dyDescent="0.2">
      <c r="A5" s="7"/>
      <c r="B5" s="7"/>
      <c r="C5" s="7"/>
      <c r="D5" s="7"/>
      <c r="E5" s="7"/>
      <c r="F5" s="7"/>
      <c r="G5" s="7"/>
      <c r="H5" s="7"/>
      <c r="I5" s="7"/>
      <c r="J5" s="7"/>
      <c r="K5" s="7"/>
      <c r="L5" s="7"/>
      <c r="M5" s="7"/>
      <c r="N5" s="7"/>
    </row>
    <row r="6" spans="1:14" x14ac:dyDescent="0.2">
      <c r="A6" s="42" t="s">
        <v>30</v>
      </c>
      <c r="B6" s="43"/>
      <c r="C6" s="43"/>
      <c r="D6" s="43"/>
      <c r="E6" s="43"/>
      <c r="F6" s="43"/>
      <c r="G6" s="43"/>
      <c r="H6" s="43"/>
      <c r="I6" s="43"/>
      <c r="J6" s="43"/>
      <c r="K6" s="43"/>
      <c r="L6" s="43"/>
      <c r="M6" s="43"/>
      <c r="N6" s="44"/>
    </row>
    <row r="8" spans="1:14" x14ac:dyDescent="0.2">
      <c r="A8" s="11" t="s">
        <v>22</v>
      </c>
      <c r="B8" s="11" t="s">
        <v>0</v>
      </c>
      <c r="C8" s="11" t="s">
        <v>1</v>
      </c>
      <c r="D8" s="11" t="s">
        <v>2</v>
      </c>
      <c r="E8" s="11" t="s">
        <v>3</v>
      </c>
      <c r="F8" s="11" t="s">
        <v>4</v>
      </c>
      <c r="G8" s="11" t="s">
        <v>5</v>
      </c>
      <c r="H8" s="11" t="s">
        <v>6</v>
      </c>
      <c r="I8" s="11" t="s">
        <v>7</v>
      </c>
      <c r="J8" s="11" t="s">
        <v>8</v>
      </c>
      <c r="K8" s="11" t="s">
        <v>9</v>
      </c>
      <c r="L8" s="11" t="s">
        <v>10</v>
      </c>
      <c r="M8" s="11" t="s">
        <v>11</v>
      </c>
      <c r="N8" s="11" t="s">
        <v>17</v>
      </c>
    </row>
    <row r="9" spans="1:14" x14ac:dyDescent="0.2">
      <c r="A9" s="8"/>
      <c r="B9" s="9"/>
      <c r="C9" s="9"/>
      <c r="D9" s="9"/>
      <c r="E9" s="9"/>
      <c r="F9" s="9"/>
      <c r="G9" s="9"/>
      <c r="H9" s="9"/>
      <c r="I9" s="9"/>
      <c r="J9" s="9"/>
      <c r="K9" s="9"/>
      <c r="L9" s="9"/>
      <c r="M9" s="9"/>
      <c r="N9" s="14"/>
    </row>
    <row r="10" spans="1:14" ht="14.25" customHeight="1" x14ac:dyDescent="0.2">
      <c r="A10" s="15" t="s">
        <v>19</v>
      </c>
      <c r="B10" s="23"/>
      <c r="C10" s="23"/>
      <c r="D10" s="23"/>
      <c r="E10" s="24"/>
      <c r="F10" s="23"/>
      <c r="G10" s="25"/>
      <c r="H10" s="24"/>
      <c r="I10" s="23"/>
      <c r="J10" s="25"/>
      <c r="K10" s="23"/>
      <c r="L10" s="23"/>
      <c r="M10" s="23"/>
      <c r="N10" s="26">
        <f t="shared" ref="N10:N21" si="0">SUM(B10:M10)</f>
        <v>0</v>
      </c>
    </row>
    <row r="11" spans="1:14" ht="14.25" customHeight="1" x14ac:dyDescent="0.2">
      <c r="A11" s="16" t="s">
        <v>20</v>
      </c>
      <c r="B11" s="27"/>
      <c r="C11" s="27"/>
      <c r="D11" s="27"/>
      <c r="E11" s="28"/>
      <c r="F11" s="27"/>
      <c r="G11" s="29"/>
      <c r="H11" s="28"/>
      <c r="I11" s="27"/>
      <c r="J11" s="29"/>
      <c r="K11" s="27"/>
      <c r="L11" s="27"/>
      <c r="M11" s="27"/>
      <c r="N11" s="30">
        <f t="shared" si="0"/>
        <v>0</v>
      </c>
    </row>
    <row r="12" spans="1:14" ht="14.25" customHeight="1" x14ac:dyDescent="0.2">
      <c r="A12" s="16" t="s">
        <v>21</v>
      </c>
      <c r="B12" s="27"/>
      <c r="C12" s="27"/>
      <c r="D12" s="27"/>
      <c r="E12" s="28"/>
      <c r="F12" s="27"/>
      <c r="G12" s="29"/>
      <c r="H12" s="28"/>
      <c r="I12" s="27"/>
      <c r="J12" s="29"/>
      <c r="K12" s="27"/>
      <c r="L12" s="27"/>
      <c r="M12" s="27"/>
      <c r="N12" s="30">
        <f t="shared" si="0"/>
        <v>0</v>
      </c>
    </row>
    <row r="13" spans="1:14" ht="14.25" customHeight="1" x14ac:dyDescent="0.2">
      <c r="A13" s="16" t="s">
        <v>24</v>
      </c>
      <c r="B13" s="27"/>
      <c r="C13" s="27"/>
      <c r="D13" s="27"/>
      <c r="E13" s="28"/>
      <c r="F13" s="27"/>
      <c r="G13" s="29"/>
      <c r="H13" s="28"/>
      <c r="I13" s="27"/>
      <c r="J13" s="29"/>
      <c r="K13" s="27"/>
      <c r="L13" s="27"/>
      <c r="M13" s="27"/>
      <c r="N13" s="30">
        <f t="shared" si="0"/>
        <v>0</v>
      </c>
    </row>
    <row r="14" spans="1:14" ht="14.25" customHeight="1" x14ac:dyDescent="0.2">
      <c r="A14" s="16"/>
      <c r="B14" s="27"/>
      <c r="C14" s="27"/>
      <c r="D14" s="27"/>
      <c r="E14" s="28"/>
      <c r="F14" s="27"/>
      <c r="G14" s="29"/>
      <c r="H14" s="28"/>
      <c r="I14" s="27"/>
      <c r="J14" s="29"/>
      <c r="K14" s="27"/>
      <c r="L14" s="27"/>
      <c r="M14" s="27"/>
      <c r="N14" s="30">
        <f t="shared" si="0"/>
        <v>0</v>
      </c>
    </row>
    <row r="15" spans="1:14" ht="14.25" customHeight="1" x14ac:dyDescent="0.2">
      <c r="A15" s="16" t="s">
        <v>26</v>
      </c>
      <c r="B15" s="27"/>
      <c r="C15" s="27"/>
      <c r="D15" s="27"/>
      <c r="E15" s="28"/>
      <c r="F15" s="27"/>
      <c r="G15" s="29"/>
      <c r="H15" s="28"/>
      <c r="I15" s="27"/>
      <c r="J15" s="29"/>
      <c r="K15" s="27"/>
      <c r="L15" s="27"/>
      <c r="M15" s="27"/>
      <c r="N15" s="30">
        <f t="shared" si="0"/>
        <v>0</v>
      </c>
    </row>
    <row r="16" spans="1:14" ht="14.25" customHeight="1" x14ac:dyDescent="0.2">
      <c r="A16" s="16" t="s">
        <v>27</v>
      </c>
      <c r="B16" s="27"/>
      <c r="C16" s="27"/>
      <c r="D16" s="27"/>
      <c r="E16" s="28"/>
      <c r="F16" s="27"/>
      <c r="G16" s="29"/>
      <c r="H16" s="28"/>
      <c r="I16" s="27"/>
      <c r="J16" s="29"/>
      <c r="K16" s="27"/>
      <c r="L16" s="27"/>
      <c r="M16" s="27"/>
      <c r="N16" s="30">
        <f t="shared" si="0"/>
        <v>0</v>
      </c>
    </row>
    <row r="17" spans="1:14" ht="14.25" customHeight="1" x14ac:dyDescent="0.2">
      <c r="A17" s="16" t="s">
        <v>28</v>
      </c>
      <c r="B17" s="27"/>
      <c r="C17" s="27"/>
      <c r="D17" s="27"/>
      <c r="E17" s="28"/>
      <c r="F17" s="27"/>
      <c r="G17" s="29"/>
      <c r="H17" s="28"/>
      <c r="I17" s="27"/>
      <c r="J17" s="29"/>
      <c r="K17" s="27"/>
      <c r="L17" s="27"/>
      <c r="M17" s="27"/>
      <c r="N17" s="30">
        <f t="shared" si="0"/>
        <v>0</v>
      </c>
    </row>
    <row r="18" spans="1:14" ht="14.25" customHeight="1" x14ac:dyDescent="0.2">
      <c r="A18" s="16" t="s">
        <v>29</v>
      </c>
      <c r="B18" s="27"/>
      <c r="C18" s="27"/>
      <c r="D18" s="27"/>
      <c r="E18" s="28"/>
      <c r="F18" s="27"/>
      <c r="G18" s="29"/>
      <c r="H18" s="28"/>
      <c r="I18" s="27"/>
      <c r="J18" s="29"/>
      <c r="K18" s="27"/>
      <c r="L18" s="27"/>
      <c r="M18" s="27"/>
      <c r="N18" s="30">
        <f t="shared" si="0"/>
        <v>0</v>
      </c>
    </row>
    <row r="19" spans="1:14" ht="14.25" customHeight="1" x14ac:dyDescent="0.2">
      <c r="A19" s="16" t="s">
        <v>33</v>
      </c>
      <c r="B19" s="27"/>
      <c r="C19" s="27"/>
      <c r="D19" s="27"/>
      <c r="E19" s="28"/>
      <c r="F19" s="27"/>
      <c r="G19" s="29"/>
      <c r="H19" s="28"/>
      <c r="I19" s="27"/>
      <c r="J19" s="29"/>
      <c r="K19" s="27"/>
      <c r="L19" s="27"/>
      <c r="M19" s="27"/>
      <c r="N19" s="30">
        <f t="shared" si="0"/>
        <v>0</v>
      </c>
    </row>
    <row r="20" spans="1:14" ht="14.25" customHeight="1" x14ac:dyDescent="0.2">
      <c r="A20" s="16" t="s">
        <v>32</v>
      </c>
      <c r="B20" s="27"/>
      <c r="C20" s="27"/>
      <c r="D20" s="27"/>
      <c r="E20" s="28"/>
      <c r="F20" s="27"/>
      <c r="G20" s="29"/>
      <c r="H20" s="28"/>
      <c r="I20" s="27"/>
      <c r="J20" s="29"/>
      <c r="K20" s="27"/>
      <c r="L20" s="27"/>
      <c r="M20" s="27"/>
      <c r="N20" s="30">
        <f t="shared" si="0"/>
        <v>0</v>
      </c>
    </row>
    <row r="21" spans="1:14" ht="14.25" customHeight="1" x14ac:dyDescent="0.2">
      <c r="A21" s="17"/>
      <c r="B21" s="31"/>
      <c r="C21" s="31"/>
      <c r="D21" s="31"/>
      <c r="E21" s="32"/>
      <c r="F21" s="31"/>
      <c r="G21" s="33"/>
      <c r="H21" s="32"/>
      <c r="I21" s="31"/>
      <c r="J21" s="33"/>
      <c r="K21" s="31"/>
      <c r="L21" s="31"/>
      <c r="M21" s="31"/>
      <c r="N21" s="34">
        <f t="shared" si="0"/>
        <v>0</v>
      </c>
    </row>
    <row r="22" spans="1:14" ht="14.25" customHeight="1" x14ac:dyDescent="0.2">
      <c r="A22" s="3"/>
      <c r="B22" s="18"/>
      <c r="C22" s="18"/>
      <c r="D22" s="18"/>
      <c r="E22" s="18"/>
      <c r="F22" s="18"/>
      <c r="G22" s="18"/>
      <c r="H22" s="18"/>
      <c r="I22" s="18"/>
      <c r="J22" s="18"/>
      <c r="K22" s="18"/>
      <c r="L22" s="18"/>
      <c r="M22" s="18"/>
      <c r="N22" s="14"/>
    </row>
    <row r="23" spans="1:14" ht="14.25" customHeight="1" x14ac:dyDescent="0.2">
      <c r="A23" s="20" t="s">
        <v>17</v>
      </c>
      <c r="B23" s="35">
        <f>SUM(B9:B22)</f>
        <v>0</v>
      </c>
      <c r="C23" s="35">
        <f t="shared" ref="C23:N23" si="1">SUM(C9:C22)</f>
        <v>0</v>
      </c>
      <c r="D23" s="35">
        <f t="shared" si="1"/>
        <v>0</v>
      </c>
      <c r="E23" s="35">
        <f t="shared" si="1"/>
        <v>0</v>
      </c>
      <c r="F23" s="35">
        <f t="shared" si="1"/>
        <v>0</v>
      </c>
      <c r="G23" s="35">
        <f t="shared" si="1"/>
        <v>0</v>
      </c>
      <c r="H23" s="35">
        <f t="shared" si="1"/>
        <v>0</v>
      </c>
      <c r="I23" s="35">
        <f t="shared" si="1"/>
        <v>0</v>
      </c>
      <c r="J23" s="35">
        <f t="shared" si="1"/>
        <v>0</v>
      </c>
      <c r="K23" s="35">
        <f t="shared" si="1"/>
        <v>0</v>
      </c>
      <c r="L23" s="35">
        <f t="shared" si="1"/>
        <v>0</v>
      </c>
      <c r="M23" s="35">
        <f t="shared" si="1"/>
        <v>0</v>
      </c>
      <c r="N23" s="35">
        <f t="shared" si="1"/>
        <v>0</v>
      </c>
    </row>
    <row r="24" spans="1:14" s="5" customFormat="1" x14ac:dyDescent="0.2">
      <c r="A24" s="3"/>
      <c r="B24" s="4"/>
      <c r="C24" s="4"/>
      <c r="D24" s="4"/>
      <c r="E24" s="4"/>
      <c r="F24" s="4"/>
      <c r="G24" s="4"/>
      <c r="H24" s="4"/>
      <c r="I24" s="4"/>
      <c r="J24" s="4"/>
      <c r="K24" s="4"/>
      <c r="L24" s="4"/>
      <c r="M24" s="4"/>
      <c r="N24" s="4"/>
    </row>
    <row r="26" spans="1:14" x14ac:dyDescent="0.2">
      <c r="A26" s="7"/>
      <c r="B26" s="7"/>
      <c r="C26" s="7"/>
      <c r="D26" s="7"/>
      <c r="E26" s="7"/>
      <c r="F26" s="7"/>
      <c r="G26" s="7"/>
      <c r="H26" s="7"/>
      <c r="I26" s="7"/>
      <c r="J26" s="7"/>
      <c r="K26" s="7"/>
      <c r="L26" s="7"/>
      <c r="M26" s="7"/>
      <c r="N26" s="7"/>
    </row>
  </sheetData>
  <mergeCells count="2">
    <mergeCell ref="A4:N4"/>
    <mergeCell ref="A6:N6"/>
  </mergeCells>
  <phoneticPr fontId="0" type="noConversion"/>
  <printOptions horizontalCentered="1" verticalCentered="1"/>
  <pageMargins left="0.75" right="0.75" top="1" bottom="1" header="0" footer="0"/>
  <pageSetup paperSize="9" scale="12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5"/>
  <sheetViews>
    <sheetView workbookViewId="0">
      <selection activeCell="B8" sqref="B8"/>
    </sheetView>
  </sheetViews>
  <sheetFormatPr baseColWidth="10" defaultRowHeight="12.75" x14ac:dyDescent="0.2"/>
  <cols>
    <col min="1" max="1" width="9.5703125" customWidth="1"/>
    <col min="2" max="13" width="7.28515625" customWidth="1"/>
    <col min="14" max="14" width="8.28515625" customWidth="1"/>
  </cols>
  <sheetData>
    <row r="2" spans="1:14" ht="15.75" x14ac:dyDescent="0.25">
      <c r="A2" s="6" t="s">
        <v>15</v>
      </c>
    </row>
    <row r="3" spans="1:14" ht="15.75" x14ac:dyDescent="0.25">
      <c r="A3" s="6"/>
    </row>
    <row r="4" spans="1:14" x14ac:dyDescent="0.2">
      <c r="A4" s="41" t="s">
        <v>18</v>
      </c>
      <c r="B4" s="41"/>
      <c r="C4" s="41"/>
      <c r="D4" s="41"/>
      <c r="E4" s="41"/>
      <c r="F4" s="41"/>
      <c r="G4" s="41"/>
      <c r="H4" s="41"/>
      <c r="I4" s="41"/>
      <c r="J4" s="41"/>
      <c r="K4" s="41"/>
      <c r="L4" s="41"/>
      <c r="M4" s="41"/>
      <c r="N4" s="41"/>
    </row>
    <row r="6" spans="1:14" x14ac:dyDescent="0.2">
      <c r="A6" s="10"/>
      <c r="B6" s="11" t="s">
        <v>0</v>
      </c>
      <c r="C6" s="11" t="s">
        <v>1</v>
      </c>
      <c r="D6" s="11" t="s">
        <v>2</v>
      </c>
      <c r="E6" s="11" t="s">
        <v>3</v>
      </c>
      <c r="F6" s="11" t="s">
        <v>4</v>
      </c>
      <c r="G6" s="11" t="s">
        <v>5</v>
      </c>
      <c r="H6" s="11" t="s">
        <v>6</v>
      </c>
      <c r="I6" s="11" t="s">
        <v>7</v>
      </c>
      <c r="J6" s="11" t="s">
        <v>8</v>
      </c>
      <c r="K6" s="11" t="s">
        <v>9</v>
      </c>
      <c r="L6" s="11" t="s">
        <v>10</v>
      </c>
      <c r="M6" s="11" t="s">
        <v>11</v>
      </c>
      <c r="N6" s="11" t="s">
        <v>17</v>
      </c>
    </row>
    <row r="7" spans="1:14" x14ac:dyDescent="0.2">
      <c r="A7" s="8"/>
      <c r="B7" s="9"/>
      <c r="C7" s="9"/>
      <c r="D7" s="9"/>
      <c r="E7" s="9"/>
      <c r="F7" s="9"/>
      <c r="G7" s="9"/>
      <c r="H7" s="9"/>
      <c r="I7" s="9"/>
      <c r="J7" s="9"/>
      <c r="K7" s="9"/>
      <c r="L7" s="9"/>
      <c r="M7" s="9"/>
      <c r="N7" s="9"/>
    </row>
    <row r="8" spans="1:14" ht="14.25" customHeight="1" x14ac:dyDescent="0.2">
      <c r="A8" s="12" t="s">
        <v>12</v>
      </c>
      <c r="B8" s="36">
        <v>0</v>
      </c>
      <c r="C8" s="36">
        <f>+B11</f>
        <v>0</v>
      </c>
      <c r="D8" s="36">
        <f t="shared" ref="D8:M8" si="0">+C11</f>
        <v>0</v>
      </c>
      <c r="E8" s="36">
        <f t="shared" si="0"/>
        <v>0</v>
      </c>
      <c r="F8" s="36">
        <f t="shared" si="0"/>
        <v>0</v>
      </c>
      <c r="G8" s="36">
        <f t="shared" si="0"/>
        <v>0</v>
      </c>
      <c r="H8" s="36">
        <f t="shared" si="0"/>
        <v>0</v>
      </c>
      <c r="I8" s="36">
        <f t="shared" si="0"/>
        <v>0</v>
      </c>
      <c r="J8" s="36">
        <f t="shared" si="0"/>
        <v>0</v>
      </c>
      <c r="K8" s="36">
        <f t="shared" si="0"/>
        <v>0</v>
      </c>
      <c r="L8" s="36">
        <f t="shared" si="0"/>
        <v>0</v>
      </c>
      <c r="M8" s="36">
        <f t="shared" si="0"/>
        <v>0</v>
      </c>
      <c r="N8" s="37">
        <f>+B8</f>
        <v>0</v>
      </c>
    </row>
    <row r="9" spans="1:14" ht="14.25" customHeight="1" x14ac:dyDescent="0.2">
      <c r="A9" s="1" t="s">
        <v>31</v>
      </c>
      <c r="B9" s="38">
        <f>+'previsió cobraments'!B23</f>
        <v>0</v>
      </c>
      <c r="C9" s="38">
        <f>+'previsió cobraments'!C23</f>
        <v>0</v>
      </c>
      <c r="D9" s="38">
        <f>+'previsió cobraments'!D23</f>
        <v>0</v>
      </c>
      <c r="E9" s="38">
        <f>+'previsió cobraments'!E23</f>
        <v>0</v>
      </c>
      <c r="F9" s="38">
        <f>+'previsió cobraments'!F23</f>
        <v>0</v>
      </c>
      <c r="G9" s="38">
        <f>+'previsió cobraments'!G23</f>
        <v>0</v>
      </c>
      <c r="H9" s="38">
        <f>+'previsió cobraments'!H23</f>
        <v>0</v>
      </c>
      <c r="I9" s="38">
        <f>+'previsió cobraments'!I23</f>
        <v>0</v>
      </c>
      <c r="J9" s="38">
        <f>+'previsió cobraments'!J23</f>
        <v>0</v>
      </c>
      <c r="K9" s="38">
        <f>+'previsió cobraments'!K23</f>
        <v>0</v>
      </c>
      <c r="L9" s="38">
        <f>+'previsió cobraments'!L23</f>
        <v>0</v>
      </c>
      <c r="M9" s="38">
        <f>+'previsió cobraments'!M23</f>
        <v>0</v>
      </c>
      <c r="N9" s="39">
        <f>SUM(B9:M9)</f>
        <v>0</v>
      </c>
    </row>
    <row r="10" spans="1:14" ht="14.25" customHeight="1" x14ac:dyDescent="0.2">
      <c r="A10" s="2" t="s">
        <v>13</v>
      </c>
      <c r="B10" s="40">
        <f>+'previsió pagaments'!B23</f>
        <v>0</v>
      </c>
      <c r="C10" s="40">
        <f>+'previsió pagaments'!C23</f>
        <v>0</v>
      </c>
      <c r="D10" s="40">
        <f>+'previsió pagaments'!D23</f>
        <v>0</v>
      </c>
      <c r="E10" s="40">
        <f>+'previsió pagaments'!E23</f>
        <v>0</v>
      </c>
      <c r="F10" s="40">
        <f>+'previsió pagaments'!F23</f>
        <v>0</v>
      </c>
      <c r="G10" s="40">
        <f>+'previsió pagaments'!G23</f>
        <v>0</v>
      </c>
      <c r="H10" s="40">
        <f>+'previsió pagaments'!H23</f>
        <v>0</v>
      </c>
      <c r="I10" s="40">
        <f>+'previsió pagaments'!I23</f>
        <v>0</v>
      </c>
      <c r="J10" s="40">
        <f>+'previsió pagaments'!J23</f>
        <v>0</v>
      </c>
      <c r="K10" s="40">
        <f>+'previsió pagaments'!K23</f>
        <v>0</v>
      </c>
      <c r="L10" s="40">
        <f>+'previsió pagaments'!L23</f>
        <v>0</v>
      </c>
      <c r="M10" s="40">
        <f>+'previsió pagaments'!M23</f>
        <v>0</v>
      </c>
      <c r="N10" s="39">
        <f>SUM(B10:M10)</f>
        <v>0</v>
      </c>
    </row>
    <row r="11" spans="1:14" ht="14.25" customHeight="1" x14ac:dyDescent="0.2">
      <c r="A11" s="13" t="s">
        <v>14</v>
      </c>
      <c r="B11" s="35">
        <f>+B8+B9-B10</f>
        <v>0</v>
      </c>
      <c r="C11" s="35">
        <f t="shared" ref="C11:N11" si="1">+C8+C9-C10</f>
        <v>0</v>
      </c>
      <c r="D11" s="35">
        <f t="shared" si="1"/>
        <v>0</v>
      </c>
      <c r="E11" s="35">
        <f t="shared" si="1"/>
        <v>0</v>
      </c>
      <c r="F11" s="35">
        <f t="shared" si="1"/>
        <v>0</v>
      </c>
      <c r="G11" s="35">
        <f t="shared" si="1"/>
        <v>0</v>
      </c>
      <c r="H11" s="35">
        <f t="shared" si="1"/>
        <v>0</v>
      </c>
      <c r="I11" s="35">
        <f t="shared" si="1"/>
        <v>0</v>
      </c>
      <c r="J11" s="35">
        <f t="shared" si="1"/>
        <v>0</v>
      </c>
      <c r="K11" s="35">
        <f t="shared" si="1"/>
        <v>0</v>
      </c>
      <c r="L11" s="35">
        <f t="shared" si="1"/>
        <v>0</v>
      </c>
      <c r="M11" s="35">
        <f t="shared" si="1"/>
        <v>0</v>
      </c>
      <c r="N11" s="35">
        <f t="shared" si="1"/>
        <v>0</v>
      </c>
    </row>
    <row r="12" spans="1:14" s="5" customFormat="1" x14ac:dyDescent="0.2">
      <c r="A12" s="21"/>
      <c r="B12" s="4"/>
      <c r="C12" s="4"/>
      <c r="D12" s="4"/>
      <c r="E12" s="4"/>
      <c r="F12" s="4"/>
      <c r="G12" s="4"/>
      <c r="H12" s="4"/>
      <c r="I12" s="4"/>
      <c r="J12" s="4"/>
      <c r="K12" s="4"/>
      <c r="L12" s="4"/>
      <c r="M12" s="4"/>
      <c r="N12" s="4"/>
    </row>
    <row r="14" spans="1:14" x14ac:dyDescent="0.2">
      <c r="A14" s="7"/>
      <c r="B14" s="22">
        <f>IF(B11&gt;0,B11,0)</f>
        <v>0</v>
      </c>
      <c r="C14" s="22">
        <f t="shared" ref="C14:M14" si="2">IF(C11&gt;0,C11,0)</f>
        <v>0</v>
      </c>
      <c r="D14" s="22">
        <f t="shared" si="2"/>
        <v>0</v>
      </c>
      <c r="E14" s="22">
        <f t="shared" si="2"/>
        <v>0</v>
      </c>
      <c r="F14" s="22">
        <f t="shared" si="2"/>
        <v>0</v>
      </c>
      <c r="G14" s="22">
        <f t="shared" si="2"/>
        <v>0</v>
      </c>
      <c r="H14" s="22">
        <f t="shared" si="2"/>
        <v>0</v>
      </c>
      <c r="I14" s="22">
        <f t="shared" si="2"/>
        <v>0</v>
      </c>
      <c r="J14" s="22">
        <f t="shared" si="2"/>
        <v>0</v>
      </c>
      <c r="K14" s="22">
        <f t="shared" si="2"/>
        <v>0</v>
      </c>
      <c r="L14" s="22">
        <f t="shared" si="2"/>
        <v>0</v>
      </c>
      <c r="M14" s="22">
        <f t="shared" si="2"/>
        <v>0</v>
      </c>
      <c r="N14" s="22"/>
    </row>
    <row r="15" spans="1:14" x14ac:dyDescent="0.2">
      <c r="B15" s="22">
        <f>IF(B11&lt;0,B11,0)</f>
        <v>0</v>
      </c>
      <c r="C15" s="22">
        <f t="shared" ref="C15:M15" si="3">IF(C11&lt;0,C11,0)</f>
        <v>0</v>
      </c>
      <c r="D15" s="22">
        <f t="shared" si="3"/>
        <v>0</v>
      </c>
      <c r="E15" s="22">
        <f t="shared" si="3"/>
        <v>0</v>
      </c>
      <c r="F15" s="22">
        <f t="shared" si="3"/>
        <v>0</v>
      </c>
      <c r="G15" s="22">
        <f t="shared" si="3"/>
        <v>0</v>
      </c>
      <c r="H15" s="22">
        <f t="shared" si="3"/>
        <v>0</v>
      </c>
      <c r="I15" s="22">
        <f t="shared" si="3"/>
        <v>0</v>
      </c>
      <c r="J15" s="22">
        <f t="shared" si="3"/>
        <v>0</v>
      </c>
      <c r="K15" s="22">
        <f t="shared" si="3"/>
        <v>0</v>
      </c>
      <c r="L15" s="22">
        <f t="shared" si="3"/>
        <v>0</v>
      </c>
      <c r="M15" s="22">
        <f t="shared" si="3"/>
        <v>0</v>
      </c>
      <c r="N15" s="22"/>
    </row>
  </sheetData>
  <mergeCells count="1">
    <mergeCell ref="A4:N4"/>
  </mergeCells>
  <phoneticPr fontId="0" type="noConversion"/>
  <printOptions horizontalCentered="1" verticalCentered="1"/>
  <pageMargins left="0.75" right="0.75" top="1" bottom="1" header="0" footer="0"/>
  <pageSetup paperSize="9" scale="13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86"/>
  <sheetViews>
    <sheetView showGridLines="0" tabSelected="1" zoomScale="75" workbookViewId="0">
      <selection activeCell="F11" sqref="F11:M11"/>
    </sheetView>
  </sheetViews>
  <sheetFormatPr baseColWidth="10" defaultRowHeight="12.75" x14ac:dyDescent="0.2"/>
  <cols>
    <col min="1" max="1" width="11.5703125" customWidth="1"/>
    <col min="2" max="13" width="7.28515625" customWidth="1"/>
    <col min="14" max="14" width="8.28515625" customWidth="1"/>
    <col min="15" max="15" width="2.85546875" customWidth="1"/>
  </cols>
  <sheetData>
    <row r="2" spans="1:16" ht="15.75" x14ac:dyDescent="0.25">
      <c r="A2" s="6" t="s">
        <v>34</v>
      </c>
    </row>
    <row r="3" spans="1:16" ht="15.75" x14ac:dyDescent="0.25">
      <c r="A3" s="6"/>
    </row>
    <row r="4" spans="1:16" x14ac:dyDescent="0.2">
      <c r="A4" s="41" t="s">
        <v>35</v>
      </c>
      <c r="B4" s="41"/>
      <c r="C4" s="41"/>
      <c r="D4" s="41"/>
      <c r="E4" s="41"/>
      <c r="F4" s="41"/>
      <c r="G4" s="41"/>
      <c r="H4" s="41"/>
      <c r="I4" s="41"/>
      <c r="J4" s="41"/>
      <c r="K4" s="41"/>
      <c r="L4" s="41"/>
      <c r="M4" s="41"/>
      <c r="N4" s="41"/>
    </row>
    <row r="5" spans="1:16" x14ac:dyDescent="0.2">
      <c r="A5" s="7"/>
      <c r="B5" s="7"/>
      <c r="C5" s="7"/>
      <c r="D5" s="7"/>
      <c r="E5" s="7"/>
      <c r="F5" s="7"/>
      <c r="G5" s="7"/>
      <c r="H5" s="7"/>
      <c r="I5" s="7"/>
      <c r="J5" s="7"/>
      <c r="K5" s="7"/>
      <c r="L5" s="7"/>
      <c r="M5" s="7"/>
      <c r="N5" s="7"/>
    </row>
    <row r="6" spans="1:16" x14ac:dyDescent="0.2">
      <c r="A6" s="42" t="s">
        <v>23</v>
      </c>
      <c r="B6" s="43"/>
      <c r="C6" s="43"/>
      <c r="D6" s="43"/>
      <c r="E6" s="43"/>
      <c r="F6" s="43"/>
      <c r="G6" s="43"/>
      <c r="H6" s="43"/>
      <c r="I6" s="43"/>
      <c r="J6" s="43"/>
      <c r="K6" s="43"/>
      <c r="L6" s="43"/>
      <c r="M6" s="43"/>
      <c r="N6" s="44"/>
    </row>
    <row r="8" spans="1:16" x14ac:dyDescent="0.2">
      <c r="A8" s="11" t="s">
        <v>22</v>
      </c>
      <c r="B8" s="11" t="s">
        <v>0</v>
      </c>
      <c r="C8" s="11" t="s">
        <v>1</v>
      </c>
      <c r="D8" s="11" t="s">
        <v>2</v>
      </c>
      <c r="E8" s="11" t="s">
        <v>3</v>
      </c>
      <c r="F8" s="11" t="s">
        <v>4</v>
      </c>
      <c r="G8" s="11" t="s">
        <v>5</v>
      </c>
      <c r="H8" s="11" t="s">
        <v>6</v>
      </c>
      <c r="I8" s="11" t="s">
        <v>7</v>
      </c>
      <c r="J8" s="11" t="s">
        <v>8</v>
      </c>
      <c r="K8" s="11" t="s">
        <v>9</v>
      </c>
      <c r="L8" s="11" t="s">
        <v>10</v>
      </c>
      <c r="M8" s="11" t="s">
        <v>11</v>
      </c>
      <c r="N8" s="11" t="s">
        <v>17</v>
      </c>
      <c r="P8" s="11" t="s">
        <v>37</v>
      </c>
    </row>
    <row r="9" spans="1:16" x14ac:dyDescent="0.2">
      <c r="A9" s="8"/>
      <c r="B9" s="9"/>
      <c r="C9" s="9"/>
      <c r="D9" s="9"/>
      <c r="E9" s="9"/>
      <c r="F9" s="9"/>
      <c r="G9" s="9"/>
      <c r="H9" s="9"/>
      <c r="I9" s="9"/>
      <c r="J9" s="9"/>
      <c r="K9" s="9"/>
      <c r="L9" s="9"/>
      <c r="M9" s="9"/>
      <c r="N9" s="14"/>
      <c r="P9" s="14"/>
    </row>
    <row r="10" spans="1:16" ht="14.25" customHeight="1" x14ac:dyDescent="0.2">
      <c r="A10" s="15" t="s">
        <v>19</v>
      </c>
      <c r="B10" s="23">
        <v>3</v>
      </c>
      <c r="C10" s="23">
        <v>1</v>
      </c>
      <c r="D10" s="23">
        <v>3</v>
      </c>
      <c r="E10" s="24">
        <v>1</v>
      </c>
      <c r="F10" s="23">
        <v>3</v>
      </c>
      <c r="G10" s="25">
        <v>6</v>
      </c>
      <c r="H10" s="24">
        <v>1</v>
      </c>
      <c r="I10" s="23">
        <v>3</v>
      </c>
      <c r="J10" s="25">
        <v>3</v>
      </c>
      <c r="K10" s="23">
        <v>3</v>
      </c>
      <c r="L10" s="23">
        <v>3</v>
      </c>
      <c r="M10" s="23">
        <v>6</v>
      </c>
      <c r="N10" s="26">
        <f t="shared" ref="N10:P20" si="0">SUM(B10:M10)</f>
        <v>36</v>
      </c>
      <c r="P10" s="26">
        <f>AVERAGE(B10:M10)</f>
        <v>3</v>
      </c>
    </row>
    <row r="11" spans="1:16" ht="14.25" customHeight="1" x14ac:dyDescent="0.2">
      <c r="A11" s="16" t="s">
        <v>20</v>
      </c>
      <c r="B11" s="27"/>
      <c r="C11" s="27"/>
      <c r="D11" s="27"/>
      <c r="E11" s="28"/>
      <c r="F11" s="27"/>
      <c r="G11" s="29"/>
      <c r="H11" s="28"/>
      <c r="I11" s="27"/>
      <c r="J11" s="29"/>
      <c r="K11" s="27"/>
      <c r="L11" s="27"/>
      <c r="M11" s="27"/>
      <c r="N11" s="30">
        <f t="shared" si="0"/>
        <v>0</v>
      </c>
      <c r="P11" s="30" t="e">
        <f t="shared" ref="P11:P21" si="1">AVERAGE(B11:M11)</f>
        <v>#DIV/0!</v>
      </c>
    </row>
    <row r="12" spans="1:16" ht="14.25" customHeight="1" x14ac:dyDescent="0.2">
      <c r="A12" s="16" t="s">
        <v>21</v>
      </c>
      <c r="B12" s="27">
        <v>1</v>
      </c>
      <c r="C12" s="27">
        <v>1</v>
      </c>
      <c r="D12" s="27">
        <v>1</v>
      </c>
      <c r="E12" s="28">
        <v>3</v>
      </c>
      <c r="F12" s="27">
        <v>4</v>
      </c>
      <c r="G12" s="29">
        <v>5</v>
      </c>
      <c r="H12" s="28">
        <v>1</v>
      </c>
      <c r="I12" s="27">
        <v>0</v>
      </c>
      <c r="J12" s="29">
        <v>1</v>
      </c>
      <c r="K12" s="27">
        <v>0</v>
      </c>
      <c r="L12" s="27">
        <v>0</v>
      </c>
      <c r="M12" s="27">
        <v>2</v>
      </c>
      <c r="N12" s="30">
        <f t="shared" si="0"/>
        <v>19</v>
      </c>
      <c r="P12" s="30">
        <f t="shared" si="1"/>
        <v>1.5833333333333333</v>
      </c>
    </row>
    <row r="13" spans="1:16" ht="14.25" customHeight="1" x14ac:dyDescent="0.2">
      <c r="A13" s="16" t="s">
        <v>24</v>
      </c>
      <c r="B13" s="27">
        <v>2</v>
      </c>
      <c r="C13" s="27">
        <v>2</v>
      </c>
      <c r="D13" s="27">
        <v>2</v>
      </c>
      <c r="E13" s="28">
        <v>2</v>
      </c>
      <c r="F13" s="27">
        <v>2</v>
      </c>
      <c r="G13" s="29"/>
      <c r="H13" s="28"/>
      <c r="I13" s="27"/>
      <c r="J13" s="29"/>
      <c r="K13" s="27"/>
      <c r="L13" s="27"/>
      <c r="M13" s="27"/>
      <c r="N13" s="30">
        <f t="shared" si="0"/>
        <v>10</v>
      </c>
      <c r="P13" s="30">
        <f t="shared" si="1"/>
        <v>2</v>
      </c>
    </row>
    <row r="14" spans="1:16" ht="14.25" customHeight="1" x14ac:dyDescent="0.2">
      <c r="A14" s="16" t="s">
        <v>25</v>
      </c>
      <c r="B14" s="27"/>
      <c r="C14" s="27"/>
      <c r="D14" s="27"/>
      <c r="E14" s="28"/>
      <c r="F14" s="27"/>
      <c r="G14" s="29"/>
      <c r="H14" s="28"/>
      <c r="I14" s="27"/>
      <c r="J14" s="29"/>
      <c r="K14" s="27"/>
      <c r="L14" s="27"/>
      <c r="M14" s="27"/>
      <c r="N14" s="30">
        <f t="shared" si="0"/>
        <v>0</v>
      </c>
      <c r="P14" s="30" t="e">
        <f>AVERAGE(C6:N6)</f>
        <v>#DIV/0!</v>
      </c>
    </row>
    <row r="15" spans="1:16" ht="14.25" customHeight="1" x14ac:dyDescent="0.2">
      <c r="A15" s="16" t="s">
        <v>26</v>
      </c>
      <c r="B15" s="27"/>
      <c r="C15" s="27"/>
      <c r="D15" s="27"/>
      <c r="E15" s="28"/>
      <c r="F15" s="27"/>
      <c r="G15" s="29"/>
      <c r="H15" s="28"/>
      <c r="I15" s="27"/>
      <c r="J15" s="29"/>
      <c r="K15" s="27"/>
      <c r="L15" s="27"/>
      <c r="M15" s="27"/>
      <c r="N15" s="30">
        <f t="shared" si="0"/>
        <v>0</v>
      </c>
      <c r="P15" s="30" t="e">
        <f t="shared" si="1"/>
        <v>#DIV/0!</v>
      </c>
    </row>
    <row r="16" spans="1:16" ht="14.25" customHeight="1" x14ac:dyDescent="0.2">
      <c r="A16" s="16" t="s">
        <v>27</v>
      </c>
      <c r="B16" s="27"/>
      <c r="C16" s="27"/>
      <c r="D16" s="27"/>
      <c r="E16" s="28"/>
      <c r="F16" s="27"/>
      <c r="G16" s="29"/>
      <c r="H16" s="28"/>
      <c r="I16" s="27"/>
      <c r="J16" s="29"/>
      <c r="K16" s="27"/>
      <c r="L16" s="27"/>
      <c r="M16" s="27"/>
      <c r="N16" s="30">
        <f t="shared" si="0"/>
        <v>0</v>
      </c>
      <c r="P16" s="30" t="e">
        <f t="shared" si="1"/>
        <v>#DIV/0!</v>
      </c>
    </row>
    <row r="17" spans="1:16" ht="14.25" customHeight="1" x14ac:dyDescent="0.2">
      <c r="A17" s="16" t="s">
        <v>28</v>
      </c>
      <c r="B17" s="27"/>
      <c r="C17" s="27"/>
      <c r="D17" s="27"/>
      <c r="E17" s="28"/>
      <c r="F17" s="27"/>
      <c r="G17" s="29"/>
      <c r="H17" s="28"/>
      <c r="I17" s="27"/>
      <c r="J17" s="29"/>
      <c r="K17" s="27"/>
      <c r="L17" s="27"/>
      <c r="M17" s="27"/>
      <c r="N17" s="30">
        <f t="shared" si="0"/>
        <v>0</v>
      </c>
      <c r="P17" s="30" t="e">
        <f t="shared" si="1"/>
        <v>#DIV/0!</v>
      </c>
    </row>
    <row r="18" spans="1:16" ht="14.25" customHeight="1" x14ac:dyDescent="0.2">
      <c r="A18" s="16" t="s">
        <v>29</v>
      </c>
      <c r="B18" s="27"/>
      <c r="C18" s="27"/>
      <c r="D18" s="27">
        <v>10</v>
      </c>
      <c r="E18" s="28"/>
      <c r="F18" s="27"/>
      <c r="G18" s="29"/>
      <c r="H18" s="28">
        <v>10</v>
      </c>
      <c r="I18" s="27"/>
      <c r="J18" s="29"/>
      <c r="K18" s="27"/>
      <c r="L18" s="27"/>
      <c r="M18" s="27"/>
      <c r="N18" s="30">
        <f t="shared" si="0"/>
        <v>20</v>
      </c>
      <c r="P18" s="30">
        <f t="shared" si="1"/>
        <v>10</v>
      </c>
    </row>
    <row r="19" spans="1:16" ht="14.25" customHeight="1" x14ac:dyDescent="0.2">
      <c r="A19" s="16" t="s">
        <v>33</v>
      </c>
      <c r="B19" s="27"/>
      <c r="C19" s="27"/>
      <c r="D19" s="27"/>
      <c r="E19" s="28"/>
      <c r="F19" s="27"/>
      <c r="G19" s="29"/>
      <c r="H19" s="28"/>
      <c r="I19" s="27"/>
      <c r="J19" s="29"/>
      <c r="K19" s="27"/>
      <c r="L19" s="27"/>
      <c r="M19" s="27"/>
      <c r="N19" s="30">
        <f t="shared" si="0"/>
        <v>0</v>
      </c>
      <c r="P19" s="30" t="e">
        <f t="shared" si="1"/>
        <v>#DIV/0!</v>
      </c>
    </row>
    <row r="20" spans="1:16" ht="14.25" customHeight="1" x14ac:dyDescent="0.2">
      <c r="A20" s="16" t="s">
        <v>32</v>
      </c>
      <c r="B20" s="27">
        <v>1</v>
      </c>
      <c r="C20" s="27">
        <v>1</v>
      </c>
      <c r="D20" s="27">
        <v>1</v>
      </c>
      <c r="E20" s="28">
        <v>2</v>
      </c>
      <c r="F20" s="27">
        <v>1</v>
      </c>
      <c r="G20" s="29">
        <v>1</v>
      </c>
      <c r="H20" s="28">
        <v>1</v>
      </c>
      <c r="I20" s="27">
        <v>1</v>
      </c>
      <c r="J20" s="29">
        <v>1</v>
      </c>
      <c r="K20" s="27">
        <v>1</v>
      </c>
      <c r="L20" s="27">
        <v>1</v>
      </c>
      <c r="M20" s="27">
        <v>2</v>
      </c>
      <c r="N20" s="30">
        <f t="shared" si="0"/>
        <v>14</v>
      </c>
      <c r="P20" s="30">
        <f t="shared" si="1"/>
        <v>1.1666666666666667</v>
      </c>
    </row>
    <row r="21" spans="1:16" ht="14.25" customHeight="1" x14ac:dyDescent="0.2">
      <c r="A21" s="17"/>
      <c r="B21" s="31"/>
      <c r="C21" s="31"/>
      <c r="D21" s="31"/>
      <c r="E21" s="32"/>
      <c r="F21" s="31"/>
      <c r="G21" s="33"/>
      <c r="H21" s="32"/>
      <c r="I21" s="31"/>
      <c r="J21" s="33"/>
      <c r="K21" s="31"/>
      <c r="L21" s="31"/>
      <c r="M21" s="31"/>
      <c r="N21" s="34"/>
      <c r="P21" s="34"/>
    </row>
    <row r="22" spans="1:16" ht="14.25" customHeight="1" x14ac:dyDescent="0.2">
      <c r="A22" s="3"/>
      <c r="B22" s="18"/>
      <c r="C22" s="18"/>
      <c r="D22" s="18"/>
      <c r="E22" s="18"/>
      <c r="F22" s="18"/>
      <c r="G22" s="18"/>
      <c r="H22" s="18"/>
      <c r="I22" s="18"/>
      <c r="J22" s="18"/>
      <c r="K22" s="18"/>
      <c r="L22" s="18"/>
      <c r="M22" s="18"/>
      <c r="N22" s="14"/>
    </row>
    <row r="23" spans="1:16" ht="14.25" customHeight="1" x14ac:dyDescent="0.2">
      <c r="A23" s="20" t="s">
        <v>17</v>
      </c>
      <c r="B23" s="35">
        <f t="shared" ref="B23:N23" si="2">SUM(B9:B22)</f>
        <v>7</v>
      </c>
      <c r="C23" s="35">
        <f t="shared" si="2"/>
        <v>5</v>
      </c>
      <c r="D23" s="35">
        <f t="shared" si="2"/>
        <v>17</v>
      </c>
      <c r="E23" s="35">
        <f t="shared" si="2"/>
        <v>8</v>
      </c>
      <c r="F23" s="35">
        <f t="shared" si="2"/>
        <v>10</v>
      </c>
      <c r="G23" s="35">
        <f t="shared" si="2"/>
        <v>12</v>
      </c>
      <c r="H23" s="35">
        <f t="shared" si="2"/>
        <v>13</v>
      </c>
      <c r="I23" s="35">
        <f t="shared" si="2"/>
        <v>4</v>
      </c>
      <c r="J23" s="35">
        <f t="shared" si="2"/>
        <v>5</v>
      </c>
      <c r="K23" s="35">
        <f t="shared" si="2"/>
        <v>4</v>
      </c>
      <c r="L23" s="35">
        <f t="shared" si="2"/>
        <v>4</v>
      </c>
      <c r="M23" s="35">
        <f t="shared" si="2"/>
        <v>10</v>
      </c>
      <c r="N23" s="35">
        <f t="shared" si="2"/>
        <v>99</v>
      </c>
    </row>
    <row r="24" spans="1:16" ht="14.25" customHeight="1" x14ac:dyDescent="0.2"/>
    <row r="25" spans="1:16" ht="14.25" customHeight="1" x14ac:dyDescent="0.2">
      <c r="A25" t="s">
        <v>22</v>
      </c>
    </row>
    <row r="26" spans="1:16" ht="14.25" customHeight="1" x14ac:dyDescent="0.2">
      <c r="A26" t="s">
        <v>36</v>
      </c>
      <c r="B26" t="e">
        <f>VLOOKUP(B25,A10:N20,14,FALSE)</f>
        <v>#N/A</v>
      </c>
    </row>
    <row r="27" spans="1:16" ht="14.25" customHeight="1" x14ac:dyDescent="0.2"/>
    <row r="28" spans="1:16" s="5" customFormat="1" x14ac:dyDescent="0.2">
      <c r="A28" s="3"/>
      <c r="B28" s="4"/>
      <c r="C28" s="4"/>
      <c r="D28" s="4"/>
      <c r="E28" s="4"/>
      <c r="F28" s="4"/>
      <c r="G28" s="4"/>
      <c r="H28" s="4"/>
      <c r="I28" s="4"/>
      <c r="J28" s="4"/>
      <c r="K28" s="4"/>
      <c r="L28" s="4"/>
      <c r="M28" s="4"/>
      <c r="N28" s="4"/>
    </row>
    <row r="30" spans="1:16" x14ac:dyDescent="0.2">
      <c r="A30" s="7"/>
      <c r="B30" s="7"/>
      <c r="C30" s="7"/>
      <c r="D30" s="7"/>
      <c r="E30" s="7"/>
      <c r="F30" s="7"/>
      <c r="G30" s="7"/>
      <c r="H30" s="7"/>
      <c r="I30" s="7"/>
      <c r="J30" s="7"/>
      <c r="K30" s="7"/>
      <c r="L30" s="7"/>
      <c r="M30" s="7"/>
      <c r="N30" s="7"/>
    </row>
    <row r="40" spans="1:14" ht="15.75" x14ac:dyDescent="0.25">
      <c r="A40" s="6" t="s">
        <v>34</v>
      </c>
    </row>
    <row r="41" spans="1:14" ht="15.75" x14ac:dyDescent="0.25">
      <c r="A41" s="6"/>
    </row>
    <row r="42" spans="1:14" x14ac:dyDescent="0.2">
      <c r="A42" s="41" t="s">
        <v>35</v>
      </c>
      <c r="B42" s="41"/>
      <c r="C42" s="41"/>
      <c r="D42" s="41"/>
      <c r="E42" s="41"/>
      <c r="F42" s="41"/>
      <c r="G42" s="41"/>
      <c r="H42" s="41"/>
      <c r="I42" s="41"/>
      <c r="J42" s="41"/>
      <c r="K42" s="41"/>
      <c r="L42" s="41"/>
      <c r="M42" s="41"/>
      <c r="N42" s="41"/>
    </row>
    <row r="43" spans="1:14" x14ac:dyDescent="0.2">
      <c r="A43" s="7"/>
      <c r="B43" s="7"/>
      <c r="C43" s="7"/>
      <c r="D43" s="7"/>
      <c r="E43" s="7"/>
      <c r="F43" s="7"/>
      <c r="G43" s="7"/>
      <c r="H43" s="7"/>
      <c r="I43" s="7"/>
      <c r="J43" s="7"/>
      <c r="K43" s="7"/>
      <c r="L43" s="7"/>
      <c r="M43" s="7"/>
      <c r="N43" s="7"/>
    </row>
    <row r="44" spans="1:14" x14ac:dyDescent="0.2">
      <c r="A44" s="42" t="s">
        <v>30</v>
      </c>
      <c r="B44" s="43"/>
      <c r="C44" s="43"/>
      <c r="D44" s="43"/>
      <c r="E44" s="43"/>
      <c r="F44" s="43"/>
      <c r="G44" s="43"/>
      <c r="H44" s="43"/>
      <c r="I44" s="43"/>
      <c r="J44" s="43"/>
      <c r="K44" s="43"/>
      <c r="L44" s="43"/>
      <c r="M44" s="43"/>
      <c r="N44" s="44"/>
    </row>
    <row r="46" spans="1:14" x14ac:dyDescent="0.2">
      <c r="A46" s="11" t="s">
        <v>22</v>
      </c>
      <c r="B46" s="11" t="s">
        <v>0</v>
      </c>
      <c r="C46" s="11" t="s">
        <v>1</v>
      </c>
      <c r="D46" s="11" t="s">
        <v>2</v>
      </c>
      <c r="E46" s="11" t="s">
        <v>3</v>
      </c>
      <c r="F46" s="11" t="s">
        <v>4</v>
      </c>
      <c r="G46" s="11" t="s">
        <v>5</v>
      </c>
      <c r="H46" s="11" t="s">
        <v>6</v>
      </c>
      <c r="I46" s="11" t="s">
        <v>7</v>
      </c>
      <c r="J46" s="11" t="s">
        <v>8</v>
      </c>
      <c r="K46" s="11" t="s">
        <v>9</v>
      </c>
      <c r="L46" s="11" t="s">
        <v>10</v>
      </c>
      <c r="M46" s="11" t="s">
        <v>11</v>
      </c>
      <c r="N46" s="11" t="s">
        <v>17</v>
      </c>
    </row>
    <row r="47" spans="1:14" x14ac:dyDescent="0.2">
      <c r="A47" s="8"/>
      <c r="B47" s="9"/>
      <c r="C47" s="9"/>
      <c r="D47" s="9"/>
      <c r="E47" s="9"/>
      <c r="F47" s="9"/>
      <c r="G47" s="9"/>
      <c r="H47" s="9"/>
      <c r="I47" s="9"/>
      <c r="J47" s="9"/>
      <c r="K47" s="9"/>
      <c r="L47" s="9"/>
      <c r="M47" s="9"/>
      <c r="N47" s="14"/>
    </row>
    <row r="48" spans="1:14" ht="14.25" customHeight="1" x14ac:dyDescent="0.2">
      <c r="A48" s="15" t="s">
        <v>19</v>
      </c>
      <c r="B48" s="23">
        <v>3</v>
      </c>
      <c r="C48" s="23">
        <v>3</v>
      </c>
      <c r="D48" s="23">
        <v>3</v>
      </c>
      <c r="E48" s="24">
        <v>3</v>
      </c>
      <c r="F48" s="23">
        <v>3</v>
      </c>
      <c r="G48" s="25">
        <v>6</v>
      </c>
      <c r="H48" s="24">
        <v>3</v>
      </c>
      <c r="I48" s="23">
        <v>3</v>
      </c>
      <c r="J48" s="25">
        <v>3</v>
      </c>
      <c r="K48" s="23">
        <v>3</v>
      </c>
      <c r="L48" s="23">
        <v>3</v>
      </c>
      <c r="M48" s="23">
        <v>6</v>
      </c>
      <c r="N48" s="26">
        <f t="shared" ref="N48:N58" si="3">SUM(B48:M48)</f>
        <v>42</v>
      </c>
    </row>
    <row r="49" spans="1:14" ht="14.25" customHeight="1" x14ac:dyDescent="0.2">
      <c r="A49" s="16" t="s">
        <v>20</v>
      </c>
      <c r="B49" s="27"/>
      <c r="C49" s="27"/>
      <c r="D49" s="27"/>
      <c r="E49" s="28"/>
      <c r="F49" s="27"/>
      <c r="G49" s="29"/>
      <c r="H49" s="28"/>
      <c r="I49" s="27"/>
      <c r="J49" s="29"/>
      <c r="K49" s="27"/>
      <c r="L49" s="27"/>
      <c r="M49" s="27"/>
      <c r="N49" s="30">
        <f t="shared" si="3"/>
        <v>0</v>
      </c>
    </row>
    <row r="50" spans="1:14" ht="14.25" customHeight="1" x14ac:dyDescent="0.2">
      <c r="A50" s="16" t="s">
        <v>21</v>
      </c>
      <c r="B50" s="27">
        <v>1</v>
      </c>
      <c r="C50" s="27"/>
      <c r="D50" s="27"/>
      <c r="E50" s="28">
        <v>1</v>
      </c>
      <c r="F50" s="27"/>
      <c r="G50" s="29"/>
      <c r="H50" s="28">
        <v>1</v>
      </c>
      <c r="I50" s="27"/>
      <c r="J50" s="29"/>
      <c r="K50" s="27">
        <v>1</v>
      </c>
      <c r="L50" s="27"/>
      <c r="M50" s="27"/>
      <c r="N50" s="30">
        <f t="shared" si="3"/>
        <v>4</v>
      </c>
    </row>
    <row r="51" spans="1:14" ht="14.25" customHeight="1" x14ac:dyDescent="0.2">
      <c r="A51" s="16" t="s">
        <v>24</v>
      </c>
      <c r="B51" s="27"/>
      <c r="C51" s="27">
        <v>3</v>
      </c>
      <c r="D51" s="27"/>
      <c r="E51" s="28"/>
      <c r="F51" s="27">
        <v>3</v>
      </c>
      <c r="G51" s="29"/>
      <c r="H51" s="28"/>
      <c r="I51" s="27">
        <v>3</v>
      </c>
      <c r="J51" s="29"/>
      <c r="K51" s="27"/>
      <c r="L51" s="27">
        <v>3</v>
      </c>
      <c r="M51" s="27"/>
      <c r="N51" s="30">
        <f t="shared" si="3"/>
        <v>12</v>
      </c>
    </row>
    <row r="52" spans="1:14" ht="14.25" customHeight="1" x14ac:dyDescent="0.2">
      <c r="A52" s="16"/>
      <c r="B52" s="27"/>
      <c r="C52" s="27"/>
      <c r="D52" s="27"/>
      <c r="E52" s="28"/>
      <c r="F52" s="27"/>
      <c r="G52" s="29"/>
      <c r="H52" s="28"/>
      <c r="I52" s="27"/>
      <c r="J52" s="29"/>
      <c r="K52" s="27"/>
      <c r="L52" s="27"/>
      <c r="M52" s="27"/>
      <c r="N52" s="30">
        <f t="shared" si="3"/>
        <v>0</v>
      </c>
    </row>
    <row r="53" spans="1:14" ht="14.25" customHeight="1" x14ac:dyDescent="0.2">
      <c r="A53" s="16" t="s">
        <v>26</v>
      </c>
      <c r="B53" s="27"/>
      <c r="C53" s="27"/>
      <c r="D53" s="27"/>
      <c r="E53" s="28">
        <v>10</v>
      </c>
      <c r="F53" s="27"/>
      <c r="G53" s="29"/>
      <c r="H53" s="28"/>
      <c r="I53" s="27"/>
      <c r="J53" s="29"/>
      <c r="K53" s="27"/>
      <c r="L53" s="27"/>
      <c r="M53" s="27"/>
      <c r="N53" s="30">
        <f t="shared" si="3"/>
        <v>10</v>
      </c>
    </row>
    <row r="54" spans="1:14" ht="14.25" customHeight="1" x14ac:dyDescent="0.2">
      <c r="A54" s="16" t="s">
        <v>27</v>
      </c>
      <c r="B54" s="27"/>
      <c r="C54" s="27"/>
      <c r="D54" s="27"/>
      <c r="E54" s="28"/>
      <c r="F54" s="27"/>
      <c r="G54" s="29"/>
      <c r="H54" s="28"/>
      <c r="I54" s="27"/>
      <c r="J54" s="29"/>
      <c r="K54" s="27"/>
      <c r="L54" s="27"/>
      <c r="M54" s="27"/>
      <c r="N54" s="30">
        <f t="shared" si="3"/>
        <v>0</v>
      </c>
    </row>
    <row r="55" spans="1:14" ht="14.25" customHeight="1" x14ac:dyDescent="0.2">
      <c r="A55" s="16" t="s">
        <v>28</v>
      </c>
      <c r="B55" s="27"/>
      <c r="C55" s="27"/>
      <c r="D55" s="27"/>
      <c r="E55" s="28"/>
      <c r="F55" s="27"/>
      <c r="G55" s="29"/>
      <c r="H55" s="28"/>
      <c r="I55" s="27"/>
      <c r="J55" s="29"/>
      <c r="K55" s="27"/>
      <c r="L55" s="27"/>
      <c r="M55" s="27"/>
      <c r="N55" s="30">
        <f t="shared" si="3"/>
        <v>0</v>
      </c>
    </row>
    <row r="56" spans="1:14" ht="14.25" customHeight="1" x14ac:dyDescent="0.2">
      <c r="A56" s="16" t="s">
        <v>29</v>
      </c>
      <c r="B56" s="27">
        <v>5</v>
      </c>
      <c r="C56" s="27"/>
      <c r="D56" s="27"/>
      <c r="E56" s="28">
        <v>5</v>
      </c>
      <c r="F56" s="27"/>
      <c r="G56" s="29"/>
      <c r="H56" s="28">
        <v>5</v>
      </c>
      <c r="I56" s="27"/>
      <c r="J56" s="29"/>
      <c r="K56" s="27">
        <v>5</v>
      </c>
      <c r="L56" s="27"/>
      <c r="M56" s="27"/>
      <c r="N56" s="30">
        <f t="shared" si="3"/>
        <v>20</v>
      </c>
    </row>
    <row r="57" spans="1:14" ht="14.25" customHeight="1" x14ac:dyDescent="0.2">
      <c r="A57" s="16" t="s">
        <v>33</v>
      </c>
      <c r="B57" s="27">
        <v>4</v>
      </c>
      <c r="C57" s="27">
        <v>4</v>
      </c>
      <c r="D57" s="27">
        <v>5</v>
      </c>
      <c r="E57" s="28">
        <v>2</v>
      </c>
      <c r="F57" s="27"/>
      <c r="G57" s="29"/>
      <c r="H57" s="28"/>
      <c r="I57" s="27"/>
      <c r="J57" s="29"/>
      <c r="K57" s="27"/>
      <c r="L57" s="27"/>
      <c r="M57" s="27"/>
      <c r="N57" s="30">
        <f t="shared" si="3"/>
        <v>15</v>
      </c>
    </row>
    <row r="58" spans="1:14" ht="14.25" customHeight="1" x14ac:dyDescent="0.2">
      <c r="A58" s="16" t="s">
        <v>32</v>
      </c>
      <c r="B58" s="27">
        <v>2</v>
      </c>
      <c r="C58" s="27"/>
      <c r="D58" s="27"/>
      <c r="E58" s="28">
        <v>2</v>
      </c>
      <c r="F58" s="27"/>
      <c r="G58" s="29"/>
      <c r="H58" s="28"/>
      <c r="I58" s="27">
        <v>2</v>
      </c>
      <c r="J58" s="29"/>
      <c r="K58" s="27"/>
      <c r="L58" s="27">
        <v>2</v>
      </c>
      <c r="M58" s="27"/>
      <c r="N58" s="30">
        <f t="shared" si="3"/>
        <v>8</v>
      </c>
    </row>
    <row r="59" spans="1:14" ht="14.25" customHeight="1" x14ac:dyDescent="0.2">
      <c r="A59" s="17"/>
      <c r="B59" s="31"/>
      <c r="C59" s="31"/>
      <c r="D59" s="31"/>
      <c r="E59" s="32"/>
      <c r="F59" s="31"/>
      <c r="G59" s="33"/>
      <c r="H59" s="32"/>
      <c r="I59" s="31"/>
      <c r="J59" s="33"/>
      <c r="K59" s="31"/>
      <c r="L59" s="31"/>
      <c r="M59" s="31"/>
      <c r="N59" s="34"/>
    </row>
    <row r="60" spans="1:14" ht="14.25" customHeight="1" x14ac:dyDescent="0.2">
      <c r="A60" s="3"/>
      <c r="B60" s="18"/>
      <c r="C60" s="18"/>
      <c r="D60" s="18"/>
      <c r="E60" s="18"/>
      <c r="F60" s="18"/>
      <c r="G60" s="18"/>
      <c r="H60" s="18"/>
      <c r="I60" s="18"/>
      <c r="J60" s="18"/>
      <c r="K60" s="18"/>
      <c r="L60" s="18"/>
      <c r="M60" s="18"/>
      <c r="N60" s="14"/>
    </row>
    <row r="61" spans="1:14" ht="14.25" customHeight="1" x14ac:dyDescent="0.2">
      <c r="A61" s="20" t="s">
        <v>17</v>
      </c>
      <c r="B61" s="35">
        <f>SUM(B47:B60)</f>
        <v>15</v>
      </c>
      <c r="C61" s="35">
        <f t="shared" ref="C61:N61" si="4">SUM(C47:C60)</f>
        <v>10</v>
      </c>
      <c r="D61" s="35">
        <f t="shared" si="4"/>
        <v>8</v>
      </c>
      <c r="E61" s="35">
        <f t="shared" si="4"/>
        <v>23</v>
      </c>
      <c r="F61" s="35">
        <f t="shared" si="4"/>
        <v>6</v>
      </c>
      <c r="G61" s="35">
        <f t="shared" si="4"/>
        <v>6</v>
      </c>
      <c r="H61" s="35">
        <f t="shared" si="4"/>
        <v>9</v>
      </c>
      <c r="I61" s="35">
        <f t="shared" si="4"/>
        <v>8</v>
      </c>
      <c r="J61" s="35">
        <f t="shared" si="4"/>
        <v>3</v>
      </c>
      <c r="K61" s="35">
        <f t="shared" si="4"/>
        <v>9</v>
      </c>
      <c r="L61" s="35">
        <f t="shared" si="4"/>
        <v>8</v>
      </c>
      <c r="M61" s="35">
        <f t="shared" si="4"/>
        <v>6</v>
      </c>
      <c r="N61" s="35">
        <f t="shared" si="4"/>
        <v>111</v>
      </c>
    </row>
    <row r="62" spans="1:14" s="5" customFormat="1" x14ac:dyDescent="0.2">
      <c r="A62" s="3"/>
      <c r="B62" s="4"/>
      <c r="C62" s="4"/>
      <c r="D62" s="4"/>
      <c r="E62" s="4"/>
      <c r="F62" s="4"/>
      <c r="G62" s="4"/>
      <c r="H62" s="4"/>
      <c r="I62" s="4"/>
      <c r="J62" s="4"/>
      <c r="K62" s="4"/>
      <c r="L62" s="4"/>
      <c r="M62" s="4"/>
      <c r="N62" s="4"/>
    </row>
    <row r="64" spans="1:14" x14ac:dyDescent="0.2">
      <c r="A64" s="7"/>
      <c r="B64" s="7"/>
      <c r="C64" s="7"/>
      <c r="D64" s="7"/>
      <c r="E64" s="7"/>
      <c r="F64" s="7"/>
      <c r="G64" s="7"/>
      <c r="H64" s="7"/>
      <c r="I64" s="7"/>
      <c r="J64" s="7"/>
      <c r="K64" s="7"/>
      <c r="L64" s="7"/>
      <c r="M64" s="7"/>
      <c r="N64" s="7"/>
    </row>
    <row r="74" spans="1:14" ht="15.75" x14ac:dyDescent="0.25">
      <c r="A74" s="6" t="s">
        <v>34</v>
      </c>
    </row>
    <row r="75" spans="1:14" ht="15.75" x14ac:dyDescent="0.25">
      <c r="A75" s="6"/>
    </row>
    <row r="76" spans="1:14" x14ac:dyDescent="0.2">
      <c r="A76" s="41" t="s">
        <v>35</v>
      </c>
      <c r="B76" s="41"/>
      <c r="C76" s="41"/>
      <c r="D76" s="41"/>
      <c r="E76" s="41"/>
      <c r="F76" s="41"/>
      <c r="G76" s="41"/>
      <c r="H76" s="41"/>
      <c r="I76" s="41"/>
      <c r="J76" s="41"/>
      <c r="K76" s="41"/>
      <c r="L76" s="41"/>
      <c r="M76" s="41"/>
      <c r="N76" s="41"/>
    </row>
    <row r="78" spans="1:14" x14ac:dyDescent="0.2">
      <c r="A78" s="10"/>
      <c r="B78" s="11" t="s">
        <v>0</v>
      </c>
      <c r="C78" s="11" t="s">
        <v>1</v>
      </c>
      <c r="D78" s="11" t="s">
        <v>2</v>
      </c>
      <c r="E78" s="11" t="s">
        <v>3</v>
      </c>
      <c r="F78" s="11" t="s">
        <v>4</v>
      </c>
      <c r="G78" s="11" t="s">
        <v>5</v>
      </c>
      <c r="H78" s="11" t="s">
        <v>6</v>
      </c>
      <c r="I78" s="11" t="s">
        <v>7</v>
      </c>
      <c r="J78" s="11" t="s">
        <v>8</v>
      </c>
      <c r="K78" s="11" t="s">
        <v>9</v>
      </c>
      <c r="L78" s="11" t="s">
        <v>10</v>
      </c>
      <c r="M78" s="11" t="s">
        <v>11</v>
      </c>
      <c r="N78" s="11" t="s">
        <v>17</v>
      </c>
    </row>
    <row r="79" spans="1:14" x14ac:dyDescent="0.2">
      <c r="A79" s="8"/>
      <c r="B79" s="9"/>
      <c r="C79" s="9"/>
      <c r="D79" s="9"/>
      <c r="E79" s="9"/>
      <c r="F79" s="9"/>
      <c r="G79" s="9"/>
      <c r="H79" s="9"/>
      <c r="I79" s="9"/>
      <c r="J79" s="9"/>
      <c r="K79" s="9"/>
      <c r="L79" s="9"/>
      <c r="M79" s="9"/>
      <c r="N79" s="9"/>
    </row>
    <row r="80" spans="1:14" x14ac:dyDescent="0.2">
      <c r="A80" s="12" t="s">
        <v>12</v>
      </c>
      <c r="B80" s="36">
        <v>60</v>
      </c>
      <c r="C80" s="36">
        <f>+B83</f>
        <v>52</v>
      </c>
      <c r="D80" s="36">
        <f t="shared" ref="D80:M80" si="5">+C83</f>
        <v>47</v>
      </c>
      <c r="E80" s="36">
        <f t="shared" si="5"/>
        <v>56</v>
      </c>
      <c r="F80" s="36">
        <f t="shared" si="5"/>
        <v>41</v>
      </c>
      <c r="G80" s="36">
        <f t="shared" si="5"/>
        <v>45</v>
      </c>
      <c r="H80" s="36">
        <f t="shared" si="5"/>
        <v>51</v>
      </c>
      <c r="I80" s="36">
        <f t="shared" si="5"/>
        <v>55</v>
      </c>
      <c r="J80" s="36">
        <f t="shared" si="5"/>
        <v>51</v>
      </c>
      <c r="K80" s="36">
        <f t="shared" si="5"/>
        <v>53</v>
      </c>
      <c r="L80" s="36">
        <f t="shared" si="5"/>
        <v>48</v>
      </c>
      <c r="M80" s="36">
        <f t="shared" si="5"/>
        <v>44</v>
      </c>
      <c r="N80" s="37">
        <f>+B80</f>
        <v>60</v>
      </c>
    </row>
    <row r="81" spans="1:14" x14ac:dyDescent="0.2">
      <c r="A81" s="1" t="s">
        <v>31</v>
      </c>
      <c r="B81" s="38">
        <f>+B23</f>
        <v>7</v>
      </c>
      <c r="C81" s="38">
        <f t="shared" ref="C81:M81" si="6">+C23</f>
        <v>5</v>
      </c>
      <c r="D81" s="38">
        <f t="shared" si="6"/>
        <v>17</v>
      </c>
      <c r="E81" s="38">
        <f t="shared" si="6"/>
        <v>8</v>
      </c>
      <c r="F81" s="38">
        <f t="shared" si="6"/>
        <v>10</v>
      </c>
      <c r="G81" s="38">
        <f t="shared" si="6"/>
        <v>12</v>
      </c>
      <c r="H81" s="38">
        <f t="shared" si="6"/>
        <v>13</v>
      </c>
      <c r="I81" s="38">
        <f t="shared" si="6"/>
        <v>4</v>
      </c>
      <c r="J81" s="38">
        <f t="shared" si="6"/>
        <v>5</v>
      </c>
      <c r="K81" s="38">
        <f t="shared" si="6"/>
        <v>4</v>
      </c>
      <c r="L81" s="38">
        <f t="shared" si="6"/>
        <v>4</v>
      </c>
      <c r="M81" s="38">
        <f t="shared" si="6"/>
        <v>10</v>
      </c>
      <c r="N81" s="39">
        <f>SUM(B81:M81)</f>
        <v>99</v>
      </c>
    </row>
    <row r="82" spans="1:14" x14ac:dyDescent="0.2">
      <c r="A82" s="2" t="s">
        <v>13</v>
      </c>
      <c r="B82" s="40">
        <f>+B61</f>
        <v>15</v>
      </c>
      <c r="C82" s="40">
        <f t="shared" ref="C82:M82" si="7">+C61</f>
        <v>10</v>
      </c>
      <c r="D82" s="40">
        <f t="shared" si="7"/>
        <v>8</v>
      </c>
      <c r="E82" s="40">
        <f t="shared" si="7"/>
        <v>23</v>
      </c>
      <c r="F82" s="40">
        <f t="shared" si="7"/>
        <v>6</v>
      </c>
      <c r="G82" s="40">
        <f t="shared" si="7"/>
        <v>6</v>
      </c>
      <c r="H82" s="40">
        <f t="shared" si="7"/>
        <v>9</v>
      </c>
      <c r="I82" s="40">
        <f t="shared" si="7"/>
        <v>8</v>
      </c>
      <c r="J82" s="40">
        <f t="shared" si="7"/>
        <v>3</v>
      </c>
      <c r="K82" s="40">
        <f t="shared" si="7"/>
        <v>9</v>
      </c>
      <c r="L82" s="40">
        <f t="shared" si="7"/>
        <v>8</v>
      </c>
      <c r="M82" s="40">
        <f t="shared" si="7"/>
        <v>6</v>
      </c>
      <c r="N82" s="39">
        <f>SUM(B82:M82)</f>
        <v>111</v>
      </c>
    </row>
    <row r="83" spans="1:14" x14ac:dyDescent="0.2">
      <c r="A83" s="13" t="s">
        <v>14</v>
      </c>
      <c r="B83" s="35">
        <f>+B80+B81-B82</f>
        <v>52</v>
      </c>
      <c r="C83" s="35">
        <f t="shared" ref="C83:N83" si="8">+C80+C81-C82</f>
        <v>47</v>
      </c>
      <c r="D83" s="35">
        <f t="shared" si="8"/>
        <v>56</v>
      </c>
      <c r="E83" s="35">
        <f t="shared" si="8"/>
        <v>41</v>
      </c>
      <c r="F83" s="35">
        <f t="shared" si="8"/>
        <v>45</v>
      </c>
      <c r="G83" s="35">
        <f t="shared" si="8"/>
        <v>51</v>
      </c>
      <c r="H83" s="35">
        <f t="shared" si="8"/>
        <v>55</v>
      </c>
      <c r="I83" s="35">
        <f t="shared" si="8"/>
        <v>51</v>
      </c>
      <c r="J83" s="35">
        <f t="shared" si="8"/>
        <v>53</v>
      </c>
      <c r="K83" s="35">
        <f t="shared" si="8"/>
        <v>48</v>
      </c>
      <c r="L83" s="35">
        <f t="shared" si="8"/>
        <v>44</v>
      </c>
      <c r="M83" s="35">
        <f t="shared" si="8"/>
        <v>48</v>
      </c>
      <c r="N83" s="35">
        <f t="shared" si="8"/>
        <v>48</v>
      </c>
    </row>
    <row r="84" spans="1:14" x14ac:dyDescent="0.2">
      <c r="A84" s="3"/>
      <c r="B84" s="4"/>
      <c r="C84" s="4"/>
      <c r="D84" s="4"/>
      <c r="E84" s="4"/>
      <c r="F84" s="4"/>
      <c r="G84" s="4"/>
      <c r="H84" s="4"/>
      <c r="I84" s="4"/>
      <c r="J84" s="4"/>
      <c r="K84" s="4"/>
      <c r="L84" s="4"/>
      <c r="M84" s="4"/>
      <c r="N84" s="4"/>
    </row>
    <row r="86" spans="1:14" x14ac:dyDescent="0.2">
      <c r="A86" s="7"/>
      <c r="B86" s="7"/>
      <c r="C86" s="7"/>
      <c r="D86" s="7"/>
      <c r="E86" s="7"/>
      <c r="F86" s="7"/>
      <c r="G86" s="7"/>
      <c r="H86" s="7"/>
      <c r="I86" s="7"/>
      <c r="J86" s="7"/>
      <c r="K86" s="7"/>
      <c r="L86" s="7"/>
      <c r="M86" s="7"/>
      <c r="N86" s="7"/>
    </row>
  </sheetData>
  <mergeCells count="5">
    <mergeCell ref="A76:N76"/>
    <mergeCell ref="A4:N4"/>
    <mergeCell ref="A6:N6"/>
    <mergeCell ref="A42:N42"/>
    <mergeCell ref="A44:N44"/>
  </mergeCells>
  <phoneticPr fontId="0" type="noConversion"/>
  <printOptions horizontalCentered="1" verticalCentered="1"/>
  <pageMargins left="0.75" right="0.75" top="1" bottom="1" header="0" footer="0"/>
  <pageSetup paperSize="9" scale="120" orientation="landscape" r:id="rId1"/>
  <headerFooter alignWithMargins="0"/>
  <rowBreaks count="2" manualBreakCount="2">
    <brk id="38" max="16383" man="1"/>
    <brk id="72"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0" sqref="A10:A11"/>
    </sheetView>
  </sheetViews>
  <sheetFormatPr baseColWidth="10" defaultRowHeight="12.75" x14ac:dyDescent="0.2"/>
  <sheetData>
    <row r="1" spans="1:1" x14ac:dyDescent="0.2">
      <c r="A1" s="15" t="s">
        <v>19</v>
      </c>
    </row>
    <row r="2" spans="1:1" x14ac:dyDescent="0.2">
      <c r="A2" s="16" t="s">
        <v>20</v>
      </c>
    </row>
    <row r="3" spans="1:1" x14ac:dyDescent="0.2">
      <c r="A3" s="16" t="s">
        <v>21</v>
      </c>
    </row>
    <row r="4" spans="1:1" x14ac:dyDescent="0.2">
      <c r="A4" s="16" t="s">
        <v>24</v>
      </c>
    </row>
    <row r="5" spans="1:1" x14ac:dyDescent="0.2">
      <c r="A5" s="16" t="s">
        <v>25</v>
      </c>
    </row>
    <row r="6" spans="1:1" x14ac:dyDescent="0.2">
      <c r="A6" s="16" t="s">
        <v>26</v>
      </c>
    </row>
    <row r="7" spans="1:1" x14ac:dyDescent="0.2">
      <c r="A7" s="16" t="s">
        <v>27</v>
      </c>
    </row>
    <row r="8" spans="1:1" x14ac:dyDescent="0.2">
      <c r="A8" s="16" t="s">
        <v>28</v>
      </c>
    </row>
    <row r="9" spans="1:1" x14ac:dyDescent="0.2">
      <c r="A9" s="16" t="s">
        <v>29</v>
      </c>
    </row>
    <row r="10" spans="1:1" x14ac:dyDescent="0.2">
      <c r="A10" s="16" t="s">
        <v>33</v>
      </c>
    </row>
    <row r="11" spans="1:1" x14ac:dyDescent="0.2">
      <c r="A11" s="16"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ajuda</vt:lpstr>
      <vt:lpstr>previsió cobraments</vt:lpstr>
      <vt:lpstr>previsió pagaments</vt:lpstr>
      <vt:lpstr>resum</vt:lpstr>
      <vt:lpstr>exemple</vt:lpstr>
      <vt:lpstr>Conceptes</vt:lpstr>
      <vt:lpstr>ajuda!Área_de_impresión</vt:lpstr>
      <vt:lpstr>exemple!Área_de_impresión</vt:lpstr>
      <vt:lpstr>'previsió cobraments'!Área_de_impresión</vt:lpstr>
      <vt:lpstr>'previsió pagaments'!Área_de_impresión</vt:lpstr>
      <vt:lpstr>resum!Área_de_impresión</vt:lpstr>
    </vt:vector>
  </TitlesOfParts>
  <Company>DIPUTACIÓ DE BARCELONA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u2f10jec</dc:creator>
  <cp:lastModifiedBy>pat</cp:lastModifiedBy>
  <cp:lastPrinted>2002-01-30T12:03:39Z</cp:lastPrinted>
  <dcterms:created xsi:type="dcterms:W3CDTF">1999-07-22T11:34:11Z</dcterms:created>
  <dcterms:modified xsi:type="dcterms:W3CDTF">2014-07-03T16:07:41Z</dcterms:modified>
</cp:coreProperties>
</file>